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nish\OneDrive\デスクトップ\モントレ案件\ホテルモントレエーデルホフ札幌\モントレエーデルホフ札幌　2022年市増築　混雑監視追加\"/>
    </mc:Choice>
  </mc:AlternateContent>
  <bookViews>
    <workbookView xWindow="-110" yWindow="-110" windowWidth="19420" windowHeight="10420" tabRatio="561" activeTab="5"/>
  </bookViews>
  <sheets>
    <sheet name="MediaTVオーダーシート" sheetId="1" r:id="rId1"/>
    <sheet name="ハブポート対応表" sheetId="2" r:id="rId2"/>
    <sheet name="IP表" sheetId="3" r:id="rId3"/>
    <sheet name="IP表南館" sheetId="5" r:id="rId4"/>
    <sheet name="IPアドレス設定表" sheetId="4" r:id="rId5"/>
    <sheet name="混雑監視IP" sheetId="6" r:id="rId6"/>
  </sheets>
  <definedNames>
    <definedName name="Excel_BuiltIn_Print_Area_1" localSheetId="4">IPアドレス設定表!$A$1:$G$42</definedName>
    <definedName name="Excel_BuiltIn_Print_Area_1" localSheetId="1">ハブポート対応表!$A$1:$G$16</definedName>
    <definedName name="Excel_BuiltIn_Print_Area_1">#REF!</definedName>
    <definedName name="_xlnm.Print_Area" localSheetId="4">IPアドレス設定表!$A$1:$F$92</definedName>
    <definedName name="_xlnm.Print_Area" localSheetId="0">MediaTVオーダーシート!$A$1:$I$37</definedName>
    <definedName name="_xlnm.Print_Area" localSheetId="1">ハブポート対応表!$A$1:$I$97</definedName>
    <definedName name="_xlnm.Print_Titles" localSheetId="1">ハブポート対応表!$1:$1</definedName>
  </definedNames>
  <calcPr calcId="152511"/>
  <fileRecoveryPr autoRecover="0"/>
</workbook>
</file>

<file path=xl/calcChain.xml><?xml version="1.0" encoding="utf-8"?>
<calcChain xmlns="http://schemas.openxmlformats.org/spreadsheetml/2006/main">
  <c r="C5" i="5" l="1"/>
  <c r="N35" i="5" l="1"/>
  <c r="L35" i="5"/>
  <c r="J35" i="5"/>
  <c r="H35" i="5"/>
  <c r="F35" i="5"/>
  <c r="D35" i="5"/>
  <c r="B35" i="5"/>
  <c r="O34" i="5"/>
  <c r="M34" i="5"/>
  <c r="K34" i="5"/>
  <c r="I34" i="5"/>
  <c r="G34" i="5"/>
  <c r="E34" i="5"/>
  <c r="O33" i="5"/>
  <c r="M33" i="5"/>
  <c r="K33" i="5"/>
  <c r="I33" i="5"/>
  <c r="G33" i="5"/>
  <c r="E33" i="5"/>
  <c r="C33" i="5"/>
  <c r="O32" i="5"/>
  <c r="M32" i="5"/>
  <c r="K32" i="5"/>
  <c r="I32" i="5"/>
  <c r="G32" i="5"/>
  <c r="E32" i="5"/>
  <c r="C32" i="5"/>
  <c r="O31" i="5"/>
  <c r="M31" i="5"/>
  <c r="K31" i="5"/>
  <c r="I31" i="5"/>
  <c r="G31" i="5"/>
  <c r="E31" i="5"/>
  <c r="C31" i="5"/>
  <c r="O30" i="5"/>
  <c r="M30" i="5"/>
  <c r="K30" i="5"/>
  <c r="I30" i="5"/>
  <c r="G30" i="5"/>
  <c r="E30" i="5"/>
  <c r="C30" i="5"/>
  <c r="O29" i="5"/>
  <c r="M29" i="5"/>
  <c r="K29" i="5"/>
  <c r="I29" i="5"/>
  <c r="G29" i="5"/>
  <c r="E29" i="5"/>
  <c r="C29" i="5"/>
  <c r="O28" i="5"/>
  <c r="M28" i="5"/>
  <c r="K28" i="5"/>
  <c r="I28" i="5"/>
  <c r="G28" i="5"/>
  <c r="E28" i="5"/>
  <c r="C28" i="5"/>
  <c r="O27" i="5"/>
  <c r="M27" i="5"/>
  <c r="K27" i="5"/>
  <c r="I27" i="5"/>
  <c r="G27" i="5"/>
  <c r="E27" i="5"/>
  <c r="C27" i="5"/>
  <c r="O26" i="5"/>
  <c r="M26" i="5"/>
  <c r="K26" i="5"/>
  <c r="I26" i="5"/>
  <c r="G26" i="5"/>
  <c r="E26" i="5"/>
  <c r="C26" i="5"/>
  <c r="O25" i="5"/>
  <c r="M25" i="5"/>
  <c r="K25" i="5"/>
  <c r="I25" i="5"/>
  <c r="G25" i="5"/>
  <c r="E25" i="5"/>
  <c r="C25" i="5"/>
  <c r="O24" i="5"/>
  <c r="M24" i="5"/>
  <c r="K24" i="5"/>
  <c r="I24" i="5"/>
  <c r="G24" i="5"/>
  <c r="E24" i="5"/>
  <c r="C24" i="5"/>
  <c r="N21" i="5"/>
  <c r="L21" i="5"/>
  <c r="J21" i="5"/>
  <c r="H21" i="5"/>
  <c r="F21" i="5"/>
  <c r="D21" i="5"/>
  <c r="B21" i="5"/>
  <c r="O20" i="5"/>
  <c r="M20" i="5"/>
  <c r="K20" i="5"/>
  <c r="I20" i="5"/>
  <c r="G20" i="5"/>
  <c r="E20" i="5"/>
  <c r="O19" i="5"/>
  <c r="M19" i="5"/>
  <c r="K19" i="5"/>
  <c r="I19" i="5"/>
  <c r="G19" i="5"/>
  <c r="E19" i="5"/>
  <c r="C19" i="5"/>
  <c r="O18" i="5"/>
  <c r="M18" i="5"/>
  <c r="K18" i="5"/>
  <c r="I18" i="5"/>
  <c r="G18" i="5"/>
  <c r="E18" i="5"/>
  <c r="C18" i="5"/>
  <c r="O17" i="5"/>
  <c r="M17" i="5"/>
  <c r="K17" i="5"/>
  <c r="I17" i="5"/>
  <c r="G17" i="5"/>
  <c r="E17" i="5"/>
  <c r="C17" i="5"/>
  <c r="O16" i="5"/>
  <c r="M16" i="5"/>
  <c r="K16" i="5"/>
  <c r="I16" i="5"/>
  <c r="G16" i="5"/>
  <c r="E16" i="5"/>
  <c r="C16" i="5"/>
  <c r="O15" i="5"/>
  <c r="M15" i="5"/>
  <c r="K15" i="5"/>
  <c r="I15" i="5"/>
  <c r="G15" i="5"/>
  <c r="E15" i="5"/>
  <c r="C15" i="5"/>
  <c r="O14" i="5"/>
  <c r="M14" i="5"/>
  <c r="K14" i="5"/>
  <c r="I14" i="5"/>
  <c r="G14" i="5"/>
  <c r="E14" i="5"/>
  <c r="C14" i="5"/>
  <c r="O13" i="5"/>
  <c r="M13" i="5"/>
  <c r="K13" i="5"/>
  <c r="I13" i="5"/>
  <c r="G13" i="5"/>
  <c r="E13" i="5"/>
  <c r="C13" i="5"/>
  <c r="O12" i="5"/>
  <c r="M12" i="5"/>
  <c r="K12" i="5"/>
  <c r="I12" i="5"/>
  <c r="G12" i="5"/>
  <c r="E12" i="5"/>
  <c r="C12" i="5"/>
  <c r="O11" i="5"/>
  <c r="M11" i="5"/>
  <c r="K11" i="5"/>
  <c r="I11" i="5"/>
  <c r="G11" i="5"/>
  <c r="E11" i="5"/>
  <c r="C11" i="5"/>
  <c r="O10" i="5"/>
  <c r="M10" i="5"/>
  <c r="K10" i="5"/>
  <c r="I10" i="5"/>
  <c r="G10" i="5"/>
  <c r="E10" i="5"/>
  <c r="C10" i="5"/>
  <c r="Q23" i="3" l="1"/>
  <c r="Q25" i="3"/>
  <c r="Q21" i="3"/>
  <c r="Q20" i="3"/>
  <c r="P41" i="3"/>
  <c r="N41" i="3"/>
  <c r="L41" i="3"/>
  <c r="J41" i="3"/>
  <c r="H41" i="3"/>
  <c r="F41" i="3"/>
  <c r="D41" i="3"/>
  <c r="B41" i="3"/>
  <c r="Q40" i="3"/>
  <c r="O40" i="3"/>
  <c r="M40" i="3"/>
  <c r="K40" i="3"/>
  <c r="I40" i="3"/>
  <c r="G40" i="3"/>
  <c r="E40" i="3"/>
  <c r="C40" i="3"/>
  <c r="O39" i="3"/>
  <c r="M39" i="3"/>
  <c r="K39" i="3"/>
  <c r="I39" i="3"/>
  <c r="G39" i="3"/>
  <c r="E39" i="3"/>
  <c r="C39" i="3"/>
  <c r="O38" i="3"/>
  <c r="M38" i="3"/>
  <c r="K38" i="3"/>
  <c r="I38" i="3"/>
  <c r="G38" i="3"/>
  <c r="E38" i="3"/>
  <c r="C38" i="3"/>
  <c r="O37" i="3"/>
  <c r="M37" i="3"/>
  <c r="K37" i="3"/>
  <c r="I37" i="3"/>
  <c r="G37" i="3"/>
  <c r="E37" i="3"/>
  <c r="C37" i="3"/>
  <c r="O36" i="3"/>
  <c r="M36" i="3"/>
  <c r="K36" i="3"/>
  <c r="I36" i="3"/>
  <c r="G36" i="3"/>
  <c r="E36" i="3"/>
  <c r="C36" i="3"/>
  <c r="O35" i="3"/>
  <c r="M35" i="3"/>
  <c r="K35" i="3"/>
  <c r="I35" i="3"/>
  <c r="G35" i="3"/>
  <c r="E35" i="3"/>
  <c r="C35" i="3"/>
  <c r="O34" i="3"/>
  <c r="M34" i="3"/>
  <c r="K34" i="3"/>
  <c r="I34" i="3"/>
  <c r="G34" i="3"/>
  <c r="E34" i="3"/>
  <c r="C34" i="3"/>
  <c r="O33" i="3"/>
  <c r="M33" i="3"/>
  <c r="K33" i="3"/>
  <c r="I33" i="3"/>
  <c r="G33" i="3"/>
  <c r="E33" i="3"/>
  <c r="C33" i="3"/>
  <c r="O32" i="3"/>
  <c r="M32" i="3"/>
  <c r="K32" i="3"/>
  <c r="I32" i="3"/>
  <c r="G32" i="3"/>
  <c r="E32" i="3"/>
  <c r="C32" i="3"/>
  <c r="O31" i="3"/>
  <c r="M31" i="3"/>
  <c r="K31" i="3"/>
  <c r="I31" i="3"/>
  <c r="G31" i="3"/>
  <c r="E31" i="3"/>
  <c r="C31" i="3"/>
  <c r="O30" i="3"/>
  <c r="M30" i="3"/>
  <c r="K30" i="3"/>
  <c r="I30" i="3"/>
  <c r="G30" i="3"/>
  <c r="E30" i="3"/>
  <c r="C30" i="3"/>
  <c r="O29" i="3"/>
  <c r="M29" i="3"/>
  <c r="K29" i="3"/>
  <c r="I29" i="3"/>
  <c r="G29" i="3"/>
  <c r="E29" i="3"/>
  <c r="C29" i="3"/>
  <c r="O28" i="3"/>
  <c r="M28" i="3"/>
  <c r="K28" i="3"/>
  <c r="I28" i="3"/>
  <c r="G28" i="3"/>
  <c r="E28" i="3"/>
  <c r="C28" i="3"/>
  <c r="O27" i="3"/>
  <c r="M27" i="3"/>
  <c r="K27" i="3"/>
  <c r="I27" i="3"/>
  <c r="G27" i="3"/>
  <c r="E27" i="3"/>
  <c r="C27" i="3"/>
  <c r="O26" i="3"/>
  <c r="M26" i="3"/>
  <c r="K26" i="3"/>
  <c r="I26" i="3"/>
  <c r="G26" i="3"/>
  <c r="E26" i="3"/>
  <c r="C26" i="3"/>
  <c r="O25" i="3"/>
  <c r="M25" i="3"/>
  <c r="K25" i="3"/>
  <c r="I25" i="3"/>
  <c r="G25" i="3"/>
  <c r="E25" i="3"/>
  <c r="C25" i="3"/>
  <c r="O24" i="3"/>
  <c r="M24" i="3"/>
  <c r="K24" i="3"/>
  <c r="I24" i="3"/>
  <c r="G24" i="3"/>
  <c r="E24" i="3"/>
  <c r="C24" i="3"/>
  <c r="O23" i="3"/>
  <c r="M23" i="3"/>
  <c r="K23" i="3"/>
  <c r="I23" i="3"/>
  <c r="G23" i="3"/>
  <c r="E23" i="3"/>
  <c r="C23" i="3"/>
  <c r="O22" i="3"/>
  <c r="M22" i="3"/>
  <c r="K22" i="3"/>
  <c r="I22" i="3"/>
  <c r="G22" i="3"/>
  <c r="E22" i="3"/>
  <c r="C22" i="3"/>
  <c r="O21" i="3"/>
  <c r="M21" i="3"/>
  <c r="K21" i="3"/>
  <c r="I21" i="3"/>
  <c r="G21" i="3"/>
  <c r="E21" i="3"/>
  <c r="C21" i="3"/>
  <c r="O20" i="3"/>
  <c r="M20" i="3"/>
  <c r="K20" i="3"/>
  <c r="I20" i="3"/>
  <c r="G20" i="3"/>
  <c r="E20" i="3"/>
  <c r="C20" i="3"/>
  <c r="Q19" i="3"/>
  <c r="O19" i="3"/>
  <c r="M19" i="3"/>
  <c r="K19" i="3"/>
  <c r="I19" i="3"/>
  <c r="G19" i="3"/>
  <c r="E19" i="3"/>
  <c r="C19" i="3"/>
  <c r="O18" i="3"/>
  <c r="M18" i="3"/>
  <c r="K18" i="3"/>
  <c r="I18" i="3"/>
  <c r="G18" i="3"/>
  <c r="E18" i="3"/>
  <c r="C18" i="3"/>
  <c r="Q17" i="3"/>
  <c r="O17" i="3"/>
  <c r="M17" i="3"/>
  <c r="K17" i="3"/>
  <c r="I17" i="3"/>
  <c r="G17" i="3"/>
  <c r="E17" i="3"/>
  <c r="C17" i="3"/>
  <c r="Q16" i="3"/>
  <c r="O16" i="3"/>
  <c r="M16" i="3"/>
  <c r="K16" i="3"/>
  <c r="I16" i="3"/>
  <c r="G16" i="3"/>
  <c r="E16" i="3"/>
  <c r="C16" i="3"/>
  <c r="Q15" i="3"/>
  <c r="O15" i="3"/>
  <c r="M15" i="3"/>
  <c r="K15" i="3"/>
  <c r="I15" i="3"/>
  <c r="G15" i="3"/>
  <c r="E15" i="3"/>
  <c r="C15" i="3"/>
  <c r="Q14" i="3"/>
  <c r="O14" i="3"/>
  <c r="M14" i="3"/>
  <c r="K14" i="3"/>
  <c r="I14" i="3"/>
  <c r="G14" i="3"/>
  <c r="E14" i="3"/>
  <c r="C14" i="3"/>
  <c r="O13" i="3"/>
  <c r="M13" i="3"/>
  <c r="K13" i="3"/>
  <c r="I13" i="3"/>
  <c r="G13" i="3"/>
  <c r="E13" i="3"/>
  <c r="C13" i="3"/>
  <c r="Q12" i="3"/>
  <c r="O12" i="3"/>
  <c r="M12" i="3"/>
  <c r="K12" i="3"/>
  <c r="I12" i="3"/>
  <c r="G12" i="3"/>
  <c r="E12" i="3"/>
  <c r="C12" i="3"/>
  <c r="O11" i="3"/>
  <c r="M11" i="3"/>
  <c r="K11" i="3"/>
  <c r="I11" i="3"/>
  <c r="G11" i="3"/>
  <c r="E11" i="3"/>
  <c r="C11" i="3"/>
  <c r="Q10" i="3"/>
  <c r="O10" i="3"/>
  <c r="M10" i="3"/>
  <c r="K10" i="3"/>
  <c r="I10" i="3"/>
  <c r="G10" i="3"/>
  <c r="E10" i="3"/>
  <c r="C10" i="3"/>
  <c r="C5" i="3"/>
  <c r="B1" i="1"/>
  <c r="B1" i="4" l="1"/>
  <c r="C1" i="2"/>
</calcChain>
</file>

<file path=xl/sharedStrings.xml><?xml version="1.0" encoding="utf-8"?>
<sst xmlns="http://schemas.openxmlformats.org/spreadsheetml/2006/main" count="393" uniqueCount="279">
  <si>
    <t>ネット(AWS)</t>
  </si>
  <si>
    <t>なし</t>
  </si>
  <si>
    <t>TV</t>
    <phoneticPr fontId="2"/>
  </si>
  <si>
    <r>
      <rPr>
        <b/>
        <sz val="10"/>
        <color indexed="9"/>
        <rFont val="ＭＳ Ｐゴシック"/>
        <family val="3"/>
        <charset val="128"/>
      </rPr>
      <t>基本情報</t>
    </r>
    <rPh sb="0" eb="2">
      <t>キホン</t>
    </rPh>
    <rPh sb="2" eb="4">
      <t>ジョウホウ</t>
    </rPh>
    <phoneticPr fontId="2"/>
  </si>
  <si>
    <r>
      <rPr>
        <sz val="10"/>
        <color indexed="8"/>
        <rFont val="ＭＳ Ｐゴシック"/>
        <family val="3"/>
        <charset val="128"/>
      </rPr>
      <t>施設名</t>
    </r>
    <rPh sb="2" eb="3">
      <t>メイ</t>
    </rPh>
    <phoneticPr fontId="2"/>
  </si>
  <si>
    <r>
      <rPr>
        <sz val="10"/>
        <color indexed="8"/>
        <rFont val="ＭＳ Ｐゴシック"/>
        <family val="3"/>
        <charset val="128"/>
      </rPr>
      <t>郵便番号</t>
    </r>
    <rPh sb="0" eb="4">
      <t>ユウビンバンゴウ</t>
    </rPh>
    <phoneticPr fontId="2"/>
  </si>
  <si>
    <r>
      <rPr>
        <sz val="10"/>
        <color indexed="8"/>
        <rFont val="ＭＳ Ｐゴシック"/>
        <family val="3"/>
        <charset val="128"/>
      </rPr>
      <t>電話番号</t>
    </r>
    <rPh sb="0" eb="2">
      <t>デンワ</t>
    </rPh>
    <rPh sb="2" eb="4">
      <t>バンゴウ</t>
    </rPh>
    <phoneticPr fontId="2"/>
  </si>
  <si>
    <r>
      <rPr>
        <sz val="10"/>
        <color indexed="8"/>
        <rFont val="ＭＳ Ｐゴシック"/>
        <family val="3"/>
        <charset val="128"/>
      </rPr>
      <t>住所</t>
    </r>
    <rPh sb="0" eb="2">
      <t>ジュウショ</t>
    </rPh>
    <phoneticPr fontId="2"/>
  </si>
  <si>
    <r>
      <rPr>
        <sz val="10"/>
        <color indexed="8"/>
        <rFont val="ＭＳ Ｐゴシック"/>
        <family val="3"/>
        <charset val="128"/>
      </rPr>
      <t>部屋数</t>
    </r>
    <rPh sb="0" eb="2">
      <t>ヘヤ</t>
    </rPh>
    <rPh sb="2" eb="3">
      <t>スウ</t>
    </rPh>
    <phoneticPr fontId="2"/>
  </si>
  <si>
    <r>
      <t>STB</t>
    </r>
    <r>
      <rPr>
        <sz val="10"/>
        <rFont val="ＭＳ Ｐゴシック"/>
        <family val="3"/>
        <charset val="128"/>
      </rPr>
      <t>数</t>
    </r>
    <r>
      <rPr>
        <sz val="10"/>
        <rFont val="Verdana"/>
        <family val="2"/>
      </rPr>
      <t>(TV</t>
    </r>
    <r>
      <rPr>
        <sz val="10"/>
        <rFont val="ＭＳ Ｐゴシック"/>
        <family val="3"/>
        <charset val="128"/>
      </rPr>
      <t>数</t>
    </r>
    <r>
      <rPr>
        <sz val="10"/>
        <rFont val="Verdana"/>
        <family val="2"/>
      </rPr>
      <t>)</t>
    </r>
    <rPh sb="3" eb="4">
      <t>スウ</t>
    </rPh>
    <rPh sb="7" eb="8">
      <t>スウ</t>
    </rPh>
    <phoneticPr fontId="2"/>
  </si>
  <si>
    <r>
      <t>STB/TV</t>
    </r>
    <r>
      <rPr>
        <sz val="10"/>
        <color indexed="8"/>
        <rFont val="ＭＳ Ｐゴシック"/>
        <family val="3"/>
        <charset val="128"/>
      </rPr>
      <t>電源</t>
    </r>
    <rPh sb="6" eb="8">
      <t>デンゲン</t>
    </rPh>
    <phoneticPr fontId="2"/>
  </si>
  <si>
    <r>
      <rPr>
        <sz val="10"/>
        <color indexed="8"/>
        <rFont val="ＭＳ Ｐゴシック"/>
        <family val="3"/>
        <charset val="128"/>
      </rPr>
      <t>部屋</t>
    </r>
    <r>
      <rPr>
        <sz val="10"/>
        <color indexed="8"/>
        <rFont val="Verdana"/>
        <family val="2"/>
      </rPr>
      <t>HUB</t>
    </r>
    <rPh sb="0" eb="2">
      <t>ヘヤ</t>
    </rPh>
    <phoneticPr fontId="2"/>
  </si>
  <si>
    <r>
      <rPr>
        <sz val="10"/>
        <color indexed="8"/>
        <rFont val="ＭＳ Ｐゴシック"/>
        <family val="3"/>
        <charset val="128"/>
      </rPr>
      <t>コンテンツ配信</t>
    </r>
    <rPh sb="5" eb="7">
      <t>ハイシン</t>
    </rPh>
    <phoneticPr fontId="2"/>
  </si>
  <si>
    <r>
      <rPr>
        <sz val="10"/>
        <color indexed="8"/>
        <rFont val="ＭＳ Ｐゴシック"/>
        <family val="3"/>
        <charset val="128"/>
      </rPr>
      <t>その他</t>
    </r>
    <r>
      <rPr>
        <sz val="10"/>
        <color indexed="8"/>
        <rFont val="Verdana"/>
        <family val="2"/>
      </rPr>
      <t>(</t>
    </r>
    <r>
      <rPr>
        <sz val="10"/>
        <color indexed="8"/>
        <rFont val="ＭＳ Ｐゴシック"/>
        <family val="3"/>
        <charset val="128"/>
      </rPr>
      <t>特殊機能など</t>
    </r>
    <r>
      <rPr>
        <sz val="10"/>
        <color indexed="8"/>
        <rFont val="Verdana"/>
        <family val="2"/>
      </rPr>
      <t>)</t>
    </r>
    <rPh sb="2" eb="3">
      <t>タ</t>
    </rPh>
    <rPh sb="4" eb="6">
      <t>トクシュ</t>
    </rPh>
    <rPh sb="6" eb="8">
      <t>キノウ</t>
    </rPh>
    <phoneticPr fontId="2"/>
  </si>
  <si>
    <r>
      <rPr>
        <b/>
        <sz val="10"/>
        <color indexed="9"/>
        <rFont val="ＭＳ Ｐゴシック"/>
        <family val="3"/>
        <charset val="128"/>
      </rPr>
      <t>スケジュール</t>
    </r>
    <phoneticPr fontId="2"/>
  </si>
  <si>
    <r>
      <rPr>
        <sz val="10"/>
        <color indexed="8"/>
        <rFont val="ＭＳ Ｐゴシック"/>
        <family val="3"/>
        <charset val="128"/>
      </rPr>
      <t>現地調査日</t>
    </r>
    <rPh sb="0" eb="2">
      <t>ゲンチ</t>
    </rPh>
    <rPh sb="2" eb="4">
      <t>チョウサ</t>
    </rPh>
    <rPh sb="4" eb="5">
      <t>ニチ</t>
    </rPh>
    <phoneticPr fontId="2"/>
  </si>
  <si>
    <r>
      <rPr>
        <sz val="10"/>
        <rFont val="ＭＳ Ｐゴシック"/>
        <family val="3"/>
        <charset val="128"/>
      </rPr>
      <t>機材到着希望日</t>
    </r>
    <rPh sb="0" eb="2">
      <t>キザイ</t>
    </rPh>
    <rPh sb="2" eb="4">
      <t>トウチャク</t>
    </rPh>
    <rPh sb="4" eb="6">
      <t>キボウ</t>
    </rPh>
    <rPh sb="6" eb="7">
      <t>ニチ</t>
    </rPh>
    <phoneticPr fontId="2"/>
  </si>
  <si>
    <r>
      <rPr>
        <sz val="10"/>
        <color indexed="8"/>
        <rFont val="ＭＳ Ｐゴシック"/>
        <family val="3"/>
        <charset val="128"/>
      </rPr>
      <t>工事開始日</t>
    </r>
    <rPh sb="0" eb="2">
      <t>コウジ</t>
    </rPh>
    <rPh sb="2" eb="4">
      <t>カイシ</t>
    </rPh>
    <rPh sb="4" eb="5">
      <t>ニチ</t>
    </rPh>
    <phoneticPr fontId="2"/>
  </si>
  <si>
    <r>
      <rPr>
        <sz val="10"/>
        <rFont val="ＭＳ Ｐゴシック"/>
        <family val="3"/>
        <charset val="128"/>
      </rPr>
      <t>工事終了日</t>
    </r>
    <rPh sb="0" eb="2">
      <t>コウジ</t>
    </rPh>
    <rPh sb="2" eb="4">
      <t>シュウリョウ</t>
    </rPh>
    <rPh sb="4" eb="5">
      <t>ニチ</t>
    </rPh>
    <phoneticPr fontId="2"/>
  </si>
  <si>
    <r>
      <rPr>
        <sz val="10"/>
        <color indexed="8"/>
        <rFont val="ＭＳ Ｐゴシック"/>
        <family val="3"/>
        <charset val="128"/>
      </rPr>
      <t>サービスイン日</t>
    </r>
    <rPh sb="6" eb="7">
      <t>ニチ</t>
    </rPh>
    <phoneticPr fontId="2"/>
  </si>
  <si>
    <r>
      <t>STB</t>
    </r>
    <r>
      <rPr>
        <b/>
        <sz val="10"/>
        <color indexed="9"/>
        <rFont val="ＭＳ Ｐゴシック"/>
        <family val="3"/>
        <charset val="128"/>
      </rPr>
      <t>・</t>
    </r>
    <r>
      <rPr>
        <b/>
        <sz val="10"/>
        <color indexed="9"/>
        <rFont val="Verdana"/>
        <family val="2"/>
      </rPr>
      <t>TV</t>
    </r>
    <r>
      <rPr>
        <b/>
        <sz val="10"/>
        <color indexed="9"/>
        <rFont val="ＭＳ Ｐゴシック"/>
        <family val="3"/>
        <charset val="128"/>
      </rPr>
      <t>情報</t>
    </r>
    <rPh sb="6" eb="8">
      <t>ジョウホウ</t>
    </rPh>
    <phoneticPr fontId="2"/>
  </si>
  <si>
    <r>
      <rPr>
        <sz val="10"/>
        <color indexed="8"/>
        <rFont val="ＭＳ Ｐゴシック"/>
        <family val="3"/>
        <charset val="128"/>
      </rPr>
      <t>メーカー　</t>
    </r>
    <r>
      <rPr>
        <sz val="10"/>
        <color indexed="8"/>
        <rFont val="Verdana"/>
        <family val="2"/>
      </rPr>
      <t>/</t>
    </r>
    <r>
      <rPr>
        <sz val="10"/>
        <color indexed="8"/>
        <rFont val="ＭＳ Ｐゴシック"/>
        <family val="3"/>
        <charset val="128"/>
      </rPr>
      <t>　型式</t>
    </r>
    <phoneticPr fontId="2"/>
  </si>
  <si>
    <r>
      <rPr>
        <sz val="10"/>
        <color indexed="8"/>
        <rFont val="ＭＳ Ｐゴシック"/>
        <family val="3"/>
        <charset val="128"/>
      </rPr>
      <t>設置台数</t>
    </r>
    <rPh sb="2" eb="4">
      <t>ダイスウ</t>
    </rPh>
    <phoneticPr fontId="2"/>
  </si>
  <si>
    <r>
      <rPr>
        <sz val="10"/>
        <color indexed="8"/>
        <rFont val="ＭＳ Ｐゴシック"/>
        <family val="3"/>
        <charset val="128"/>
      </rPr>
      <t>予備台数</t>
    </r>
    <rPh sb="0" eb="2">
      <t>ヨビ</t>
    </rPh>
    <rPh sb="2" eb="4">
      <t>ダイスウ</t>
    </rPh>
    <phoneticPr fontId="2"/>
  </si>
  <si>
    <r>
      <rPr>
        <sz val="10"/>
        <color indexed="8"/>
        <rFont val="ＭＳ Ｐゴシック"/>
        <family val="3"/>
        <charset val="128"/>
      </rPr>
      <t>備考</t>
    </r>
    <r>
      <rPr>
        <sz val="10"/>
        <color indexed="8"/>
        <rFont val="Verdana"/>
        <family val="2"/>
      </rPr>
      <t>,</t>
    </r>
    <r>
      <rPr>
        <sz val="10"/>
        <color indexed="8"/>
        <rFont val="ＭＳ Ｐゴシック"/>
        <family val="3"/>
        <charset val="128"/>
      </rPr>
      <t>要望</t>
    </r>
    <phoneticPr fontId="2"/>
  </si>
  <si>
    <t>ルームリセット時刻</t>
    <rPh sb="7" eb="9">
      <t>ジコク</t>
    </rPh>
    <phoneticPr fontId="2"/>
  </si>
  <si>
    <t>1カ月認証</t>
    <phoneticPr fontId="1"/>
  </si>
  <si>
    <t>記入日</t>
    <rPh sb="0" eb="2">
      <t>キニュウ</t>
    </rPh>
    <rPh sb="2" eb="3">
      <t>ビ</t>
    </rPh>
    <phoneticPr fontId="2"/>
  </si>
  <si>
    <t>支配人</t>
    <rPh sb="0" eb="2">
      <t>シハイ</t>
    </rPh>
    <rPh sb="2" eb="3">
      <t>ニン</t>
    </rPh>
    <phoneticPr fontId="2"/>
  </si>
  <si>
    <t>VOD担当者</t>
    <rPh sb="3" eb="6">
      <t>タントウシャ</t>
    </rPh>
    <phoneticPr fontId="2"/>
  </si>
  <si>
    <r>
      <rPr>
        <sz val="10"/>
        <color indexed="8"/>
        <rFont val="ＭＳ Ｐゴシック"/>
        <family val="3"/>
        <charset val="128"/>
      </rPr>
      <t>アクトビラ</t>
    </r>
    <phoneticPr fontId="2"/>
  </si>
  <si>
    <r>
      <rPr>
        <b/>
        <sz val="10"/>
        <color indexed="9"/>
        <rFont val="ＭＳ Ｐゴシック"/>
        <family val="3"/>
        <charset val="128"/>
      </rPr>
      <t>サービス初期設定情報</t>
    </r>
    <rPh sb="4" eb="6">
      <t>ショキ</t>
    </rPh>
    <rPh sb="6" eb="8">
      <t>セッテイ</t>
    </rPh>
    <rPh sb="8" eb="10">
      <t>ジョウホウ</t>
    </rPh>
    <phoneticPr fontId="2"/>
  </si>
  <si>
    <t>無料視聴</t>
    <rPh sb="0" eb="2">
      <t>ムリョウ</t>
    </rPh>
    <rPh sb="2" eb="4">
      <t>シチョウ</t>
    </rPh>
    <phoneticPr fontId="2"/>
  </si>
  <si>
    <t>無料作品</t>
    <rPh sb="0" eb="2">
      <t>ムリョウ</t>
    </rPh>
    <rPh sb="2" eb="4">
      <t>サクヒン</t>
    </rPh>
    <phoneticPr fontId="2"/>
  </si>
  <si>
    <t>アダルト停止</t>
    <rPh sb="4" eb="6">
      <t>テイシ</t>
    </rPh>
    <phoneticPr fontId="2"/>
  </si>
  <si>
    <t>あり</t>
    <phoneticPr fontId="2"/>
  </si>
  <si>
    <t>なし</t>
    <phoneticPr fontId="2"/>
  </si>
  <si>
    <t>長期確認チェック</t>
    <rPh sb="0" eb="2">
      <t>チョウキ</t>
    </rPh>
    <rPh sb="2" eb="4">
      <t>カクニン</t>
    </rPh>
    <phoneticPr fontId="2"/>
  </si>
  <si>
    <t>24時間</t>
    <rPh sb="2" eb="4">
      <t>ジカン</t>
    </rPh>
    <phoneticPr fontId="2"/>
  </si>
  <si>
    <t>インフォメーション</t>
    <phoneticPr fontId="2"/>
  </si>
  <si>
    <t>手動販売</t>
    <rPh sb="0" eb="2">
      <t>シュドウ</t>
    </rPh>
    <rPh sb="2" eb="4">
      <t>ハンバイ</t>
    </rPh>
    <phoneticPr fontId="2"/>
  </si>
  <si>
    <t>手動販売パスワード（英数字4桁）</t>
    <rPh sb="0" eb="2">
      <t>シュドウ</t>
    </rPh>
    <rPh sb="2" eb="4">
      <t>ハンバイ</t>
    </rPh>
    <rPh sb="10" eb="11">
      <t>エイ</t>
    </rPh>
    <phoneticPr fontId="2"/>
  </si>
  <si>
    <t>IO-DATAフラグ</t>
    <phoneticPr fontId="2"/>
  </si>
  <si>
    <t>なし</t>
    <phoneticPr fontId="2"/>
  </si>
  <si>
    <t>客室メッセージ</t>
    <rPh sb="0" eb="2">
      <t>キャクシツ</t>
    </rPh>
    <phoneticPr fontId="2"/>
  </si>
  <si>
    <t>STB利用</t>
  </si>
  <si>
    <t>ホテルコード</t>
    <phoneticPr fontId="2"/>
  </si>
  <si>
    <t>ハブポート対応一覧</t>
    <phoneticPr fontId="1"/>
  </si>
  <si>
    <t>メインハブ</t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</si>
  <si>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</si>
  <si>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</si>
  <si>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</si>
  <si>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</si>
  <si>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</si>
  <si>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</si>
  <si>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</si>
  <si>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</si>
  <si>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ハブポート対応一覧</t>
    <phoneticPr fontId="1"/>
  </si>
  <si>
    <t>IPアドレス</t>
  </si>
  <si>
    <t>サーバーIPアドレス設定</t>
  </si>
  <si>
    <t>サーバー名</t>
  </si>
  <si>
    <t>クラスB</t>
    <phoneticPr fontId="1"/>
  </si>
  <si>
    <t>VIP</t>
  </si>
  <si>
    <t>クラスC</t>
  </si>
  <si>
    <t>GW</t>
  </si>
  <si>
    <t>server1</t>
    <phoneticPr fontId="1"/>
  </si>
  <si>
    <t>172.21.1.101/16</t>
    <phoneticPr fontId="1"/>
  </si>
  <si>
    <t>172.21.1.110/16
192.168.123.110/24</t>
    <phoneticPr fontId="1"/>
  </si>
  <si>
    <t>192.168.123.101/24</t>
    <phoneticPr fontId="1"/>
  </si>
  <si>
    <t>192.168.123.1</t>
  </si>
  <si>
    <t>server2</t>
    <phoneticPr fontId="1"/>
  </si>
  <si>
    <t>172.21.1.102/16</t>
    <phoneticPr fontId="1"/>
  </si>
  <si>
    <t>↑</t>
    <phoneticPr fontId="1"/>
  </si>
  <si>
    <t>192.168.123.102/24</t>
    <phoneticPr fontId="1"/>
  </si>
  <si>
    <t>server3</t>
    <phoneticPr fontId="1"/>
  </si>
  <si>
    <t xml:space="preserve">zabbix-proxy設定 </t>
  </si>
  <si>
    <t>項目</t>
  </si>
  <si>
    <t>設定値</t>
  </si>
  <si>
    <t>ProxyMode</t>
  </si>
  <si>
    <t>1</t>
  </si>
  <si>
    <t>Server</t>
  </si>
  <si>
    <t>zabbix.mediawave-vod.co.jp</t>
  </si>
  <si>
    <t>Hostname</t>
  </si>
  <si>
    <t>DBName</t>
  </si>
  <si>
    <t>zabbix_proxy</t>
  </si>
  <si>
    <t>DBUser</t>
  </si>
  <si>
    <t>zabbix</t>
  </si>
  <si>
    <t>DBPassword</t>
  </si>
  <si>
    <t>123qwe</t>
  </si>
  <si>
    <t>ProxyOfflineBuffer</t>
    <phoneticPr fontId="1"/>
  </si>
  <si>
    <t>Timeout</t>
    <phoneticPr fontId="1"/>
  </si>
  <si>
    <t>30</t>
    <phoneticPr fontId="1"/>
  </si>
  <si>
    <t xml:space="preserve">zabbix-agent設定 </t>
  </si>
  <si>
    <t>ServerActive</t>
  </si>
  <si>
    <t>Hostname 1号機</t>
    <rPh sb="10" eb="12">
      <t>ゴウキ</t>
    </rPh>
    <phoneticPr fontId="1"/>
  </si>
  <si>
    <t>Hostname 2号機</t>
    <rPh sb="10" eb="12">
      <t>ゴウキ</t>
    </rPh>
    <phoneticPr fontId="1"/>
  </si>
  <si>
    <t>AllowRoot</t>
  </si>
  <si>
    <t>ハブ管理用IP設定</t>
  </si>
  <si>
    <t>ハブ</t>
  </si>
  <si>
    <t>設置場所</t>
  </si>
  <si>
    <t>機種</t>
  </si>
  <si>
    <t>管理用IPアドレス</t>
  </si>
  <si>
    <t>備考</t>
  </si>
  <si>
    <t>サーバーハブ</t>
    <phoneticPr fontId="1"/>
  </si>
  <si>
    <t>ハブ共通設定項目</t>
    <rPh sb="2" eb="4">
      <t>キョウツウ</t>
    </rPh>
    <rPh sb="4" eb="6">
      <t>セッテイ</t>
    </rPh>
    <rPh sb="6" eb="8">
      <t>コウモク</t>
    </rPh>
    <phoneticPr fontId="1"/>
  </si>
  <si>
    <t>設定値</t>
    <rPh sb="0" eb="3">
      <t>セッテイチ</t>
    </rPh>
    <phoneticPr fontId="1"/>
  </si>
  <si>
    <t>ログインID/PASS</t>
    <phoneticPr fontId="1"/>
  </si>
  <si>
    <t>admin/123qwe</t>
    <phoneticPr fontId="1"/>
  </si>
  <si>
    <t>GW</t>
    <phoneticPr fontId="1"/>
  </si>
  <si>
    <t>172.21.1.110</t>
    <phoneticPr fontId="1"/>
  </si>
  <si>
    <t>Loopback Detection</t>
    <phoneticPr fontId="1"/>
  </si>
  <si>
    <t>共有ポート以外ON</t>
    <rPh sb="0" eb="2">
      <t>キョウユウ</t>
    </rPh>
    <rPh sb="5" eb="7">
      <t>イガイ</t>
    </rPh>
    <phoneticPr fontId="1"/>
  </si>
  <si>
    <t>※メインハブのフロア幹線OFF</t>
    <rPh sb="10" eb="12">
      <t>カンセン</t>
    </rPh>
    <phoneticPr fontId="1"/>
  </si>
  <si>
    <t>DHCP Server Screening</t>
    <phoneticPr fontId="1"/>
  </si>
  <si>
    <t>共有ポート以外OFF</t>
    <rPh sb="0" eb="2">
      <t>キョウユウ</t>
    </rPh>
    <rPh sb="5" eb="7">
      <t>イガイ</t>
    </rPh>
    <phoneticPr fontId="1"/>
  </si>
  <si>
    <t>SNTP Server</t>
    <phoneticPr fontId="1"/>
  </si>
  <si>
    <t>SNMP Host</t>
    <phoneticPr fontId="1"/>
  </si>
  <si>
    <t>172.21.1.110</t>
    <phoneticPr fontId="1"/>
  </si>
  <si>
    <t>SysLog Host</t>
    <phoneticPr fontId="1"/>
  </si>
  <si>
    <t>SysLog Facility</t>
    <phoneticPr fontId="1"/>
  </si>
  <si>
    <t>local1</t>
    <phoneticPr fontId="1"/>
  </si>
  <si>
    <t xml:space="preserve">ルーターIPアドレス設定 </t>
    <phoneticPr fontId="1"/>
  </si>
  <si>
    <t>ルーター</t>
  </si>
  <si>
    <t>ネットマスク</t>
  </si>
  <si>
    <t>WAN</t>
  </si>
  <si>
    <t>PPPoE</t>
    <phoneticPr fontId="1"/>
  </si>
  <si>
    <t>LAN（プライマリ）</t>
  </si>
  <si>
    <t>LAN（セカンダリ）</t>
  </si>
  <si>
    <t>192.168.123.1</t>
    <phoneticPr fontId="1"/>
  </si>
  <si>
    <t>255.255.255.0</t>
  </si>
  <si>
    <t>VOD機器リモート用</t>
  </si>
  <si>
    <t>ルーターポートフォワード設定</t>
    <phoneticPr fontId="1"/>
  </si>
  <si>
    <t>ポートフォワード</t>
  </si>
  <si>
    <t>プロトコル</t>
  </si>
  <si>
    <t>ポート</t>
  </si>
  <si>
    <t>SSH</t>
  </si>
  <si>
    <t>TCP</t>
  </si>
  <si>
    <t>10022</t>
  </si>
  <si>
    <t>192.168.123.101</t>
  </si>
  <si>
    <t>20022</t>
  </si>
  <si>
    <t>192.168.123.102</t>
  </si>
  <si>
    <t>server2</t>
    <phoneticPr fontId="1"/>
  </si>
  <si>
    <t>30022</t>
    <phoneticPr fontId="1"/>
  </si>
  <si>
    <t>192.168.123.103</t>
    <phoneticPr fontId="1"/>
  </si>
  <si>
    <t>server3</t>
    <phoneticPr fontId="1"/>
  </si>
  <si>
    <t>60022</t>
    <phoneticPr fontId="1"/>
  </si>
  <si>
    <t>192.168.123.1</t>
    <phoneticPr fontId="1"/>
  </si>
  <si>
    <t>ルーター</t>
    <phoneticPr fontId="1"/>
  </si>
  <si>
    <t>10050,10051</t>
    <phoneticPr fontId="1"/>
  </si>
  <si>
    <t>192.168.123.110</t>
    <phoneticPr fontId="1"/>
  </si>
  <si>
    <t>VIP</t>
    <phoneticPr fontId="1"/>
  </si>
  <si>
    <t>UDP</t>
  </si>
  <si>
    <t>VIP</t>
    <phoneticPr fontId="1"/>
  </si>
  <si>
    <t>VNC</t>
  </si>
  <si>
    <t>5901</t>
  </si>
  <si>
    <t>5902</t>
  </si>
  <si>
    <t>5903</t>
    <phoneticPr fontId="1"/>
  </si>
  <si>
    <t xml:space="preserve">ルーター詳細設定 </t>
    <rPh sb="4" eb="6">
      <t>ショウサイ</t>
    </rPh>
    <phoneticPr fontId="1"/>
  </si>
  <si>
    <t>ログイン</t>
    <phoneticPr fontId="1"/>
  </si>
  <si>
    <t>ログインPASS</t>
    <phoneticPr fontId="1"/>
  </si>
  <si>
    <t>123qwe</t>
    <phoneticPr fontId="1"/>
  </si>
  <si>
    <t>SSHユーザー/PASS</t>
    <phoneticPr fontId="1"/>
  </si>
  <si>
    <t>mediawave/mediawave</t>
    <phoneticPr fontId="1"/>
  </si>
  <si>
    <t>DHCP</t>
    <phoneticPr fontId="1"/>
  </si>
  <si>
    <t>DHCPサーバー</t>
    <phoneticPr fontId="1"/>
  </si>
  <si>
    <t>割り当て</t>
    <rPh sb="0" eb="1">
      <t>ワ</t>
    </rPh>
    <rPh sb="2" eb="3">
      <t>ア</t>
    </rPh>
    <phoneticPr fontId="1"/>
  </si>
  <si>
    <t>個数</t>
    <rPh sb="0" eb="2">
      <t>コスウ</t>
    </rPh>
    <phoneticPr fontId="1"/>
  </si>
  <si>
    <t>リース時間</t>
    <rPh sb="3" eb="5">
      <t>ジカン</t>
    </rPh>
    <phoneticPr fontId="1"/>
  </si>
  <si>
    <t>SNMP</t>
    <phoneticPr fontId="1"/>
  </si>
  <si>
    <t>snmp host</t>
  </si>
  <si>
    <t>192.168.123.101</t>
    <phoneticPr fontId="1"/>
  </si>
  <si>
    <t>192.168.123.102</t>
    <phoneticPr fontId="1"/>
  </si>
  <si>
    <t>192.168.123.110</t>
    <phoneticPr fontId="1"/>
  </si>
  <si>
    <t>snmp community</t>
  </si>
  <si>
    <t>read-only public</t>
    <phoneticPr fontId="1"/>
  </si>
  <si>
    <r>
      <t>snmp （</t>
    </r>
    <r>
      <rPr>
        <sz val="11"/>
        <color theme="1"/>
        <rFont val="ＭＳ Ｐゴシック"/>
        <family val="3"/>
        <charset val="128"/>
        <scheme val="minor"/>
      </rPr>
      <t>mib2</t>
    </r>
    <r>
      <rPr>
        <sz val="11"/>
        <rFont val="ＭＳ Ｐゴシック"/>
        <family val="3"/>
        <charset val="128"/>
      </rPr>
      <t>）</t>
    </r>
    <phoneticPr fontId="1"/>
  </si>
  <si>
    <t>yrifppdisplayatmib2 on</t>
    <phoneticPr fontId="1"/>
  </si>
  <si>
    <t>snmp local address</t>
    <phoneticPr fontId="1"/>
  </si>
  <si>
    <t>SYSLOG</t>
    <phoneticPr fontId="1"/>
  </si>
  <si>
    <t>syslog host</t>
    <phoneticPr fontId="1"/>
  </si>
  <si>
    <t>192.168.123.110</t>
    <phoneticPr fontId="1"/>
  </si>
  <si>
    <t>syslog facility</t>
    <phoneticPr fontId="1"/>
  </si>
  <si>
    <t>local0</t>
    <phoneticPr fontId="1"/>
  </si>
  <si>
    <t>syslog notice</t>
    <phoneticPr fontId="1"/>
  </si>
  <si>
    <t>on</t>
    <phoneticPr fontId="1"/>
  </si>
  <si>
    <t>syslog info</t>
    <phoneticPr fontId="1"/>
  </si>
  <si>
    <t>on</t>
  </si>
  <si>
    <t>syslog debug</t>
    <phoneticPr fontId="1"/>
  </si>
  <si>
    <t>その他</t>
    <rPh sb="2" eb="3">
      <t>タ</t>
    </rPh>
    <phoneticPr fontId="1"/>
  </si>
  <si>
    <t>ルーターポート接続表</t>
    <rPh sb="7" eb="9">
      <t>セツゾク</t>
    </rPh>
    <rPh sb="9" eb="10">
      <t>ヒョウ</t>
    </rPh>
    <phoneticPr fontId="1"/>
  </si>
  <si>
    <t>WAN</t>
    <phoneticPr fontId="17"/>
  </si>
  <si>
    <t>LAN1-1</t>
    <phoneticPr fontId="17"/>
  </si>
  <si>
    <t xml:space="preserve">LAN1-2 </t>
    <phoneticPr fontId="17"/>
  </si>
  <si>
    <t>LAN1-3</t>
  </si>
  <si>
    <t>LAN1-4</t>
  </si>
  <si>
    <t>新規</t>
    <phoneticPr fontId="2"/>
  </si>
  <si>
    <t>あり</t>
    <phoneticPr fontId="2"/>
  </si>
  <si>
    <t>北海道</t>
  </si>
  <si>
    <t>省エネ(キー連動エコ)</t>
  </si>
  <si>
    <t>全室</t>
  </si>
  <si>
    <t>リネン連携あり</t>
    <rPh sb="3" eb="5">
      <t>レンケイ</t>
    </rPh>
    <phoneticPr fontId="2"/>
  </si>
  <si>
    <r>
      <t>TV IP表　　</t>
    </r>
    <r>
      <rPr>
        <sz val="16"/>
        <color indexed="18"/>
        <rFont val="Arial"/>
        <family val="2"/>
      </rPr>
      <t/>
    </r>
    <rPh sb="5" eb="6">
      <t>ヒョウ</t>
    </rPh>
    <phoneticPr fontId="1"/>
  </si>
  <si>
    <t>IPアドレス</t>
    <phoneticPr fontId="1"/>
  </si>
  <si>
    <t>： 下記参照</t>
    <rPh sb="2" eb="4">
      <t>カキ</t>
    </rPh>
    <rPh sb="4" eb="6">
      <t>サンショウ</t>
    </rPh>
    <phoneticPr fontId="1"/>
  </si>
  <si>
    <t>室</t>
    <rPh sb="0" eb="1">
      <t>シツ</t>
    </rPh>
    <phoneticPr fontId="1"/>
  </si>
  <si>
    <t>サブネットマスク</t>
    <phoneticPr fontId="1"/>
  </si>
  <si>
    <t>： 255.255.0.0</t>
    <phoneticPr fontId="1"/>
  </si>
  <si>
    <t>デフォルトゲートウェイ</t>
    <phoneticPr fontId="1"/>
  </si>
  <si>
    <t>DNS</t>
    <phoneticPr fontId="1"/>
  </si>
  <si>
    <t>客室</t>
    <phoneticPr fontId="1"/>
  </si>
  <si>
    <t>ＩＰ Address</t>
    <phoneticPr fontId="1"/>
  </si>
  <si>
    <t>客室</t>
  </si>
  <si>
    <t>192.168.100.1</t>
    <phoneticPr fontId="1"/>
  </si>
  <si>
    <t>255.255.255.0</t>
    <phoneticPr fontId="1"/>
  </si>
  <si>
    <t>ONU</t>
    <phoneticPr fontId="17"/>
  </si>
  <si>
    <t>集約ハブ</t>
    <rPh sb="0" eb="2">
      <t>シュウヤク</t>
    </rPh>
    <phoneticPr fontId="17"/>
  </si>
  <si>
    <t>規定値（自動設定）</t>
    <rPh sb="0" eb="3">
      <t>キテイチ</t>
    </rPh>
    <rPh sb="4" eb="6">
      <t>ジドウ</t>
    </rPh>
    <rPh sb="6" eb="8">
      <t>セッテイ</t>
    </rPh>
    <phoneticPr fontId="17"/>
  </si>
  <si>
    <t>（自動設定）</t>
    <phoneticPr fontId="17"/>
  </si>
  <si>
    <t>集約ハブ</t>
    <rPh sb="0" eb="2">
      <t>シュウヤク</t>
    </rPh>
    <phoneticPr fontId="1"/>
  </si>
  <si>
    <t>サーバー1号機</t>
    <rPh sb="5" eb="7">
      <t>ゴウキ</t>
    </rPh>
    <phoneticPr fontId="17"/>
  </si>
  <si>
    <t>サーバー2号機</t>
    <rPh sb="5" eb="7">
      <t>ゴウキ</t>
    </rPh>
    <phoneticPr fontId="17"/>
  </si>
  <si>
    <t>メインハブ</t>
    <phoneticPr fontId="17"/>
  </si>
  <si>
    <t>リネン連携PC</t>
    <rPh sb="3" eb="5">
      <t>レンケイ</t>
    </rPh>
    <phoneticPr fontId="17"/>
  </si>
  <si>
    <t>リモート用ルーター</t>
    <rPh sb="4" eb="5">
      <t>ヨウ</t>
    </rPh>
    <phoneticPr fontId="17"/>
  </si>
  <si>
    <t>060-0002</t>
    <phoneticPr fontId="2"/>
  </si>
  <si>
    <t>北海道札幌市中央区北２条西１丁目１</t>
    <phoneticPr fontId="2"/>
  </si>
  <si>
    <t>011-242-7111</t>
    <phoneticPr fontId="2"/>
  </si>
  <si>
    <t>12時</t>
  </si>
  <si>
    <t>ホテルモントレエーデルホフ札幌</t>
    <phoneticPr fontId="2"/>
  </si>
  <si>
    <t>[　ホテルモントレエーデルホフ札幌様　]</t>
    <rPh sb="17" eb="18">
      <t>サマ</t>
    </rPh>
    <phoneticPr fontId="1"/>
  </si>
  <si>
    <t>15F</t>
    <phoneticPr fontId="1"/>
  </si>
  <si>
    <t>16F</t>
    <phoneticPr fontId="1"/>
  </si>
  <si>
    <t>17F</t>
    <phoneticPr fontId="1"/>
  </si>
  <si>
    <t>18F</t>
    <phoneticPr fontId="1"/>
  </si>
  <si>
    <t>19F</t>
    <phoneticPr fontId="1"/>
  </si>
  <si>
    <t>20F</t>
    <phoneticPr fontId="1"/>
  </si>
  <si>
    <t>21F</t>
    <phoneticPr fontId="1"/>
  </si>
  <si>
    <t>edelhof-sapporo_proxy</t>
    <phoneticPr fontId="1"/>
  </si>
  <si>
    <t>edelhof-sapporo server1</t>
    <phoneticPr fontId="17"/>
  </si>
  <si>
    <t>edelhof-sapporo server2</t>
    <phoneticPr fontId="17"/>
  </si>
  <si>
    <t>SONY KJ49X8000H</t>
    <phoneticPr fontId="2"/>
  </si>
  <si>
    <r>
      <t>SONY KJ</t>
    </r>
    <r>
      <rPr>
        <sz val="10"/>
        <color rgb="FF000000"/>
        <rFont val="Verdana"/>
        <family val="2"/>
      </rPr>
      <t>65</t>
    </r>
    <r>
      <rPr>
        <sz val="10"/>
        <color indexed="8"/>
        <rFont val="Verdana"/>
        <family val="2"/>
      </rPr>
      <t>X8000H</t>
    </r>
    <phoneticPr fontId="2"/>
  </si>
  <si>
    <t>増築</t>
    <rPh sb="0" eb="2">
      <t>ゾウチク</t>
    </rPh>
    <phoneticPr fontId="1"/>
  </si>
  <si>
    <t>トランザス</t>
    <phoneticPr fontId="2"/>
  </si>
  <si>
    <r>
      <t>TRZ</t>
    </r>
    <r>
      <rPr>
        <sz val="10"/>
        <color indexed="8"/>
        <rFont val="ＭＳ Ｐゴシック"/>
        <family val="3"/>
        <charset val="128"/>
      </rPr>
      <t xml:space="preserve">９３７８VeChica </t>
    </r>
    <phoneticPr fontId="2"/>
  </si>
  <si>
    <t>9室</t>
    <rPh sb="1" eb="2">
      <t>シツ</t>
    </rPh>
    <phoneticPr fontId="2"/>
  </si>
  <si>
    <t>４９型４台　６５型１０台</t>
    <rPh sb="2" eb="3">
      <t>ガタ</t>
    </rPh>
    <rPh sb="4" eb="5">
      <t>ダイ</t>
    </rPh>
    <rPh sb="8" eb="9">
      <t>ガタ</t>
    </rPh>
    <rPh sb="11" eb="12">
      <t>ダイ</t>
    </rPh>
    <phoneticPr fontId="2"/>
  </si>
  <si>
    <t>172.21.22.117</t>
    <phoneticPr fontId="17"/>
  </si>
  <si>
    <t>172.21.22.119</t>
    <phoneticPr fontId="17"/>
  </si>
  <si>
    <t>172.21.22.124</t>
    <phoneticPr fontId="17"/>
  </si>
  <si>
    <t>172.21.22.128</t>
    <phoneticPr fontId="17"/>
  </si>
  <si>
    <t>172.21.22.130</t>
    <phoneticPr fontId="17"/>
  </si>
  <si>
    <t>22F</t>
    <phoneticPr fontId="17"/>
  </si>
  <si>
    <t>[　ホテルモントレエーデルホフ札幌　新館　様　]</t>
    <rPh sb="18" eb="20">
      <t>シンカン</t>
    </rPh>
    <rPh sb="21" eb="22">
      <t>サマ</t>
    </rPh>
    <phoneticPr fontId="1"/>
  </si>
  <si>
    <t>２F</t>
    <phoneticPr fontId="1"/>
  </si>
  <si>
    <t>３F</t>
  </si>
  <si>
    <t>４F</t>
  </si>
  <si>
    <t>５F</t>
  </si>
  <si>
    <t>６F</t>
  </si>
  <si>
    <t>７F</t>
  </si>
  <si>
    <t>８F</t>
  </si>
  <si>
    <t>９F</t>
    <phoneticPr fontId="1"/>
  </si>
  <si>
    <t>１０F</t>
  </si>
  <si>
    <t>１１F</t>
  </si>
  <si>
    <t>１２F</t>
  </si>
  <si>
    <t>： 172.21.0.1</t>
    <phoneticPr fontId="1"/>
  </si>
  <si>
    <t>： 172.21.0.1</t>
    <phoneticPr fontId="1"/>
  </si>
  <si>
    <t>： 172.21.0.1</t>
    <phoneticPr fontId="1"/>
  </si>
  <si>
    <t>： 172.21.0.1</t>
    <phoneticPr fontId="1"/>
  </si>
  <si>
    <t>12F 朝食会場</t>
  </si>
  <si>
    <t>設置場所</t>
    <rPh sb="0" eb="4">
      <t>セッチバショ</t>
    </rPh>
    <phoneticPr fontId="17"/>
  </si>
  <si>
    <t>IP</t>
    <phoneticPr fontId="17"/>
  </si>
  <si>
    <t>172.21.220.11</t>
    <phoneticPr fontId="17"/>
  </si>
  <si>
    <t>13F 朝食会場</t>
    <phoneticPr fontId="17"/>
  </si>
  <si>
    <t>172.21.220.12</t>
    <phoneticPr fontId="17"/>
  </si>
  <si>
    <t>14Fカルロビ・バリ・スパ　男性</t>
    <phoneticPr fontId="17"/>
  </si>
  <si>
    <t>172.21.220.13</t>
    <phoneticPr fontId="17"/>
  </si>
  <si>
    <t>14Fカルロビ・バリ・スパ　女性</t>
    <phoneticPr fontId="17"/>
  </si>
  <si>
    <t>172.21.220.14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</si>
</sst>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3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9"/>
      <name val="Verdana"/>
      <family val="2"/>
    </font>
    <font>
      <b/>
      <sz val="10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indexed="8"/>
      <name val="Verdana"/>
      <family val="2"/>
    </font>
    <font>
      <sz val="10"/>
      <color indexed="10"/>
      <name val="Verdana"/>
      <family val="2"/>
    </font>
    <font>
      <sz val="10"/>
      <color indexed="10"/>
      <name val="Verdana"/>
      <family val="2"/>
    </font>
    <font>
      <b/>
      <u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Verdana"/>
      <family val="2"/>
    </font>
    <font>
      <sz val="16"/>
      <color indexed="18"/>
      <name val="Arial"/>
      <family val="2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2"/>
      <charset val="128"/>
    </font>
    <font>
      <sz val="10"/>
      <color rgb="FF000000"/>
      <name val="Verdana"/>
      <family val="2"/>
    </font>
    <font>
      <b/>
      <sz val="10"/>
      <name val="ＭＳ Ｐゴシック"/>
      <family val="3"/>
      <charset val="128"/>
    </font>
    <font>
      <b/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</cellStyleXfs>
  <cellXfs count="208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3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3" xfId="0" applyFont="1" applyFill="1" applyBorder="1">
      <alignment vertical="center"/>
    </xf>
    <xf numFmtId="49" fontId="16" fillId="0" borderId="0" xfId="1" applyNumberFormat="1" applyFont="1">
      <alignment vertical="center"/>
    </xf>
    <xf numFmtId="49" fontId="18" fillId="0" borderId="0" xfId="1" applyNumberFormat="1" applyFont="1">
      <alignment vertical="center"/>
    </xf>
    <xf numFmtId="49" fontId="18" fillId="0" borderId="25" xfId="1" applyNumberFormat="1" applyFont="1" applyBorder="1" applyAlignment="1">
      <alignment horizontal="center" vertical="center" shrinkToFit="1"/>
    </xf>
    <xf numFmtId="49" fontId="18" fillId="0" borderId="25" xfId="1" applyNumberFormat="1" applyFont="1" applyBorder="1" applyAlignment="1">
      <alignment vertical="center" shrinkToFit="1"/>
    </xf>
    <xf numFmtId="49" fontId="18" fillId="0" borderId="25" xfId="1" applyNumberFormat="1" applyFont="1" applyBorder="1" applyAlignment="1">
      <alignment horizontal="center" vertical="center"/>
    </xf>
    <xf numFmtId="49" fontId="18" fillId="6" borderId="25" xfId="1" applyNumberFormat="1" applyFont="1" applyFill="1" applyBorder="1" applyAlignment="1">
      <alignment horizontal="center" vertical="center" shrinkToFit="1"/>
    </xf>
    <xf numFmtId="49" fontId="18" fillId="0" borderId="25" xfId="1" applyNumberFormat="1" applyFont="1" applyFill="1" applyBorder="1" applyAlignment="1">
      <alignment horizontal="center" vertical="center" shrinkToFit="1"/>
    </xf>
    <xf numFmtId="49" fontId="18" fillId="0" borderId="25" xfId="1" applyNumberFormat="1" applyFont="1" applyFill="1" applyBorder="1" applyAlignment="1">
      <alignment vertical="center" shrinkToFit="1"/>
    </xf>
    <xf numFmtId="49" fontId="18" fillId="0" borderId="0" xfId="1" applyNumberFormat="1" applyFont="1" applyBorder="1" applyAlignment="1">
      <alignment horizontal="center" vertical="center" shrinkToFit="1"/>
    </xf>
    <xf numFmtId="49" fontId="18" fillId="0" borderId="0" xfId="1" applyNumberFormat="1" applyFont="1" applyBorder="1" applyAlignment="1">
      <alignment vertical="center" shrinkToFit="1"/>
    </xf>
    <xf numFmtId="49" fontId="18" fillId="0" borderId="26" xfId="1" applyNumberFormat="1" applyFont="1" applyBorder="1" applyAlignment="1">
      <alignment horizontal="center" vertical="center" shrinkToFit="1"/>
    </xf>
    <xf numFmtId="49" fontId="18" fillId="0" borderId="26" xfId="1" applyNumberFormat="1" applyFont="1" applyBorder="1" applyAlignment="1">
      <alignment vertical="center" shrinkToFit="1"/>
    </xf>
    <xf numFmtId="49" fontId="11" fillId="0" borderId="0" xfId="1" applyNumberFormat="1">
      <alignment vertical="center"/>
    </xf>
    <xf numFmtId="49" fontId="11" fillId="5" borderId="25" xfId="1" applyNumberFormat="1" applyFont="1" applyFill="1" applyBorder="1">
      <alignment vertical="center"/>
    </xf>
    <xf numFmtId="49" fontId="11" fillId="5" borderId="25" xfId="1" applyNumberFormat="1" applyFill="1" applyBorder="1">
      <alignment vertical="center"/>
    </xf>
    <xf numFmtId="49" fontId="11" fillId="0" borderId="25" xfId="1" applyNumberFormat="1" applyFont="1" applyFill="1" applyBorder="1">
      <alignment vertical="center"/>
    </xf>
    <xf numFmtId="49" fontId="11" fillId="0" borderId="25" xfId="1" applyNumberFormat="1" applyBorder="1">
      <alignment vertical="center"/>
    </xf>
    <xf numFmtId="49" fontId="11" fillId="0" borderId="25" xfId="1" applyNumberFormat="1" applyFont="1" applyBorder="1">
      <alignment vertical="center"/>
    </xf>
    <xf numFmtId="49" fontId="11" fillId="0" borderId="25" xfId="1" applyNumberFormat="1" applyFill="1" applyBorder="1">
      <alignment vertical="center"/>
    </xf>
    <xf numFmtId="49" fontId="11" fillId="0" borderId="25" xfId="1" applyNumberFormat="1" applyFont="1" applyFill="1" applyBorder="1" applyAlignment="1">
      <alignment vertical="center" wrapText="1"/>
    </xf>
    <xf numFmtId="49" fontId="11" fillId="0" borderId="25" xfId="1" applyNumberFormat="1" applyFill="1" applyBorder="1" applyAlignment="1">
      <alignment vertical="center" wrapText="1"/>
    </xf>
    <xf numFmtId="49" fontId="11" fillId="0" borderId="0" xfId="1" applyNumberFormat="1" applyFill="1" applyBorder="1">
      <alignment vertical="center"/>
    </xf>
    <xf numFmtId="49" fontId="11" fillId="0" borderId="0" xfId="1" applyNumberFormat="1" applyFont="1" applyFill="1" applyBorder="1">
      <alignment vertical="center"/>
    </xf>
    <xf numFmtId="49" fontId="11" fillId="0" borderId="0" xfId="1" applyNumberFormat="1" applyFill="1" applyBorder="1" applyAlignment="1">
      <alignment vertical="center" wrapText="1"/>
    </xf>
    <xf numFmtId="0" fontId="11" fillId="0" borderId="25" xfId="1" applyFill="1" applyBorder="1" applyAlignment="1">
      <alignment vertical="center" wrapText="1"/>
    </xf>
    <xf numFmtId="49" fontId="6" fillId="0" borderId="0" xfId="1" applyNumberFormat="1" applyFont="1">
      <alignment vertical="center"/>
    </xf>
    <xf numFmtId="49" fontId="24" fillId="0" borderId="25" xfId="1" applyNumberFormat="1" applyFont="1" applyBorder="1">
      <alignment vertical="center"/>
    </xf>
    <xf numFmtId="49" fontId="11" fillId="0" borderId="0" xfId="1" applyNumberFormat="1" applyFont="1" applyBorder="1">
      <alignment vertical="center"/>
    </xf>
    <xf numFmtId="49" fontId="6" fillId="5" borderId="25" xfId="1" applyNumberFormat="1" applyFont="1" applyFill="1" applyBorder="1">
      <alignment vertical="center"/>
    </xf>
    <xf numFmtId="49" fontId="6" fillId="0" borderId="25" xfId="1" applyNumberFormat="1" applyFont="1" applyFill="1" applyBorder="1">
      <alignment vertical="center"/>
    </xf>
    <xf numFmtId="49" fontId="6" fillId="0" borderId="25" xfId="1" applyNumberFormat="1" applyFont="1" applyBorder="1" applyAlignment="1">
      <alignment vertical="center" wrapText="1"/>
    </xf>
    <xf numFmtId="0" fontId="11" fillId="0" borderId="0" xfId="1" applyAlignment="1">
      <alignment vertical="center" wrapText="1"/>
    </xf>
    <xf numFmtId="49" fontId="11" fillId="0" borderId="43" xfId="1" applyNumberFormat="1" applyFont="1" applyBorder="1">
      <alignment vertical="center"/>
    </xf>
    <xf numFmtId="49" fontId="11" fillId="0" borderId="43" xfId="1" applyNumberFormat="1" applyBorder="1">
      <alignment vertical="center"/>
    </xf>
    <xf numFmtId="49" fontId="11" fillId="0" borderId="43" xfId="1" applyNumberFormat="1" applyFill="1" applyBorder="1">
      <alignment vertical="center"/>
    </xf>
    <xf numFmtId="49" fontId="11" fillId="0" borderId="45" xfId="1" applyNumberFormat="1" applyFont="1" applyBorder="1">
      <alignment vertical="center"/>
    </xf>
    <xf numFmtId="49" fontId="11" fillId="0" borderId="45" xfId="1" applyNumberFormat="1" applyBorder="1">
      <alignment vertical="center"/>
    </xf>
    <xf numFmtId="49" fontId="11" fillId="0" borderId="45" xfId="1" applyNumberFormat="1" applyFill="1" applyBorder="1">
      <alignment vertical="center"/>
    </xf>
    <xf numFmtId="49" fontId="11" fillId="5" borderId="22" xfId="1" applyNumberFormat="1" applyFont="1" applyFill="1" applyBorder="1">
      <alignment vertical="center"/>
    </xf>
    <xf numFmtId="49" fontId="11" fillId="5" borderId="3" xfId="1" applyNumberFormat="1" applyFont="1" applyFill="1" applyBorder="1">
      <alignment vertical="center"/>
    </xf>
    <xf numFmtId="49" fontId="11" fillId="5" borderId="7" xfId="1" applyNumberFormat="1" applyFont="1" applyFill="1" applyBorder="1">
      <alignment vertical="center"/>
    </xf>
    <xf numFmtId="49" fontId="11" fillId="5" borderId="9" xfId="1" applyNumberFormat="1" applyFont="1" applyFill="1" applyBorder="1">
      <alignment vertical="center"/>
    </xf>
    <xf numFmtId="49" fontId="11" fillId="0" borderId="3" xfId="1" applyNumberFormat="1" applyFont="1" applyFill="1" applyBorder="1">
      <alignment vertical="center"/>
    </xf>
    <xf numFmtId="49" fontId="11" fillId="0" borderId="9" xfId="1" applyNumberFormat="1" applyFont="1" applyFill="1" applyBorder="1">
      <alignment vertical="center"/>
    </xf>
    <xf numFmtId="49" fontId="11" fillId="0" borderId="7" xfId="1" applyNumberFormat="1" applyFont="1" applyFill="1" applyBorder="1">
      <alignment vertical="center"/>
    </xf>
    <xf numFmtId="177" fontId="18" fillId="0" borderId="0" xfId="1" applyNumberFormat="1" applyFont="1">
      <alignment vertical="center"/>
    </xf>
    <xf numFmtId="0" fontId="20" fillId="0" borderId="0" xfId="1" applyNumberFormat="1" applyFont="1">
      <alignment vertical="center"/>
    </xf>
    <xf numFmtId="0" fontId="25" fillId="0" borderId="0" xfId="1" applyNumberFormat="1" applyFont="1">
      <alignment vertical="center"/>
    </xf>
    <xf numFmtId="0" fontId="7" fillId="0" borderId="0" xfId="0" applyFont="1" applyBorder="1">
      <alignment vertical="center"/>
    </xf>
    <xf numFmtId="0" fontId="11" fillId="0" borderId="25" xfId="1" applyFill="1" applyBorder="1" applyAlignment="1">
      <alignment vertical="center" shrinkToFit="1"/>
    </xf>
    <xf numFmtId="0" fontId="30" fillId="2" borderId="28" xfId="0" applyFont="1" applyFill="1" applyBorder="1" applyAlignment="1">
      <alignment horizontal="right" vertical="center"/>
    </xf>
    <xf numFmtId="0" fontId="30" fillId="2" borderId="29" xfId="0" applyFont="1" applyFill="1" applyBorder="1" applyAlignment="1">
      <alignment horizontal="right" vertical="center"/>
    </xf>
    <xf numFmtId="0" fontId="18" fillId="2" borderId="30" xfId="0" applyFont="1" applyFill="1" applyBorder="1" applyAlignment="1">
      <alignment horizontal="center" vertical="center"/>
    </xf>
    <xf numFmtId="0" fontId="30" fillId="2" borderId="31" xfId="0" applyFont="1" applyFill="1" applyBorder="1" applyAlignment="1">
      <alignment horizontal="right" vertical="center"/>
    </xf>
    <xf numFmtId="0" fontId="22" fillId="2" borderId="33" xfId="0" applyFont="1" applyFill="1" applyBorder="1" applyAlignment="1">
      <alignment horizontal="right" vertical="center"/>
    </xf>
    <xf numFmtId="0" fontId="30" fillId="2" borderId="33" xfId="0" applyFont="1" applyFill="1" applyBorder="1" applyAlignment="1">
      <alignment horizontal="right" vertical="center"/>
    </xf>
    <xf numFmtId="0" fontId="31" fillId="2" borderId="33" xfId="0" applyFont="1" applyFill="1" applyBorder="1" applyAlignment="1">
      <alignment horizontal="left" vertical="center"/>
    </xf>
    <xf numFmtId="0" fontId="30" fillId="2" borderId="33" xfId="0" applyFont="1" applyFill="1" applyBorder="1" applyAlignment="1">
      <alignment horizontal="left" vertical="center"/>
    </xf>
    <xf numFmtId="0" fontId="30" fillId="2" borderId="34" xfId="0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0" fillId="2" borderId="27" xfId="0" applyFont="1" applyFill="1" applyBorder="1">
      <alignment vertical="center"/>
    </xf>
    <xf numFmtId="0" fontId="30" fillId="2" borderId="28" xfId="0" applyFont="1" applyFill="1" applyBorder="1">
      <alignment vertical="center"/>
    </xf>
    <xf numFmtId="0" fontId="31" fillId="2" borderId="28" xfId="0" applyFont="1" applyFill="1" applyBorder="1">
      <alignment vertical="center"/>
    </xf>
    <xf numFmtId="0" fontId="18" fillId="7" borderId="27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right" vertical="center"/>
    </xf>
    <xf numFmtId="0" fontId="21" fillId="2" borderId="0" xfId="0" applyFont="1" applyFill="1">
      <alignment vertical="center"/>
    </xf>
    <xf numFmtId="0" fontId="30" fillId="2" borderId="0" xfId="0" applyFont="1" applyFill="1" applyAlignment="1">
      <alignment horizontal="right" vertical="center"/>
    </xf>
    <xf numFmtId="0" fontId="31" fillId="2" borderId="0" xfId="0" applyFont="1" applyFill="1">
      <alignment vertical="center"/>
    </xf>
    <xf numFmtId="0" fontId="30" fillId="2" borderId="0" xfId="0" applyFont="1" applyFill="1">
      <alignment vertical="center"/>
    </xf>
    <xf numFmtId="0" fontId="21" fillId="2" borderId="30" xfId="0" applyFont="1" applyFill="1" applyBorder="1">
      <alignment vertical="center"/>
    </xf>
    <xf numFmtId="0" fontId="22" fillId="2" borderId="0" xfId="0" applyFont="1" applyFill="1" applyAlignment="1">
      <alignment horizontal="right" vertical="center"/>
    </xf>
    <xf numFmtId="0" fontId="18" fillId="7" borderId="30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/>
    </xf>
    <xf numFmtId="0" fontId="21" fillId="2" borderId="32" xfId="0" applyFont="1" applyFill="1" applyBorder="1">
      <alignment vertical="center"/>
    </xf>
    <xf numFmtId="0" fontId="21" fillId="2" borderId="33" xfId="0" applyFont="1" applyFill="1" applyBorder="1">
      <alignment vertical="center"/>
    </xf>
    <xf numFmtId="0" fontId="31" fillId="2" borderId="33" xfId="0" applyFont="1" applyFill="1" applyBorder="1">
      <alignment vertical="center"/>
    </xf>
    <xf numFmtId="0" fontId="18" fillId="7" borderId="32" xfId="0" applyFont="1" applyFill="1" applyBorder="1" applyAlignment="1">
      <alignment horizontal="center" vertical="center"/>
    </xf>
    <xf numFmtId="0" fontId="18" fillId="7" borderId="34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52" xfId="0" applyFont="1" applyBorder="1" applyAlignment="1">
      <alignment horizontal="right" vertical="center"/>
    </xf>
    <xf numFmtId="0" fontId="18" fillId="0" borderId="53" xfId="0" applyFont="1" applyBorder="1" applyAlignment="1">
      <alignment horizontal="left" vertical="center"/>
    </xf>
    <xf numFmtId="0" fontId="18" fillId="0" borderId="54" xfId="0" applyFont="1" applyBorder="1" applyAlignment="1">
      <alignment horizontal="right" vertical="center"/>
    </xf>
    <xf numFmtId="0" fontId="18" fillId="0" borderId="55" xfId="0" applyFont="1" applyBorder="1" applyAlignment="1">
      <alignment horizontal="right" vertical="center"/>
    </xf>
    <xf numFmtId="0" fontId="18" fillId="0" borderId="56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8" fillId="5" borderId="22" xfId="1" applyNumberFormat="1" applyFont="1" applyFill="1" applyBorder="1" applyAlignment="1">
      <alignment vertical="center"/>
    </xf>
    <xf numFmtId="0" fontId="18" fillId="0" borderId="24" xfId="1" applyFont="1" applyBorder="1" applyAlignment="1">
      <alignment vertical="center"/>
    </xf>
    <xf numFmtId="49" fontId="19" fillId="4" borderId="22" xfId="1" applyNumberFormat="1" applyFont="1" applyFill="1" applyBorder="1" applyAlignment="1">
      <alignment vertical="center"/>
    </xf>
    <xf numFmtId="49" fontId="19" fillId="4" borderId="23" xfId="1" applyNumberFormat="1" applyFont="1" applyFill="1" applyBorder="1" applyAlignment="1">
      <alignment vertical="center"/>
    </xf>
    <xf numFmtId="0" fontId="18" fillId="0" borderId="23" xfId="1" applyFont="1" applyBorder="1" applyAlignment="1">
      <alignment vertical="center"/>
    </xf>
    <xf numFmtId="49" fontId="18" fillId="5" borderId="24" xfId="1" applyNumberFormat="1" applyFont="1" applyFill="1" applyBorder="1" applyAlignment="1">
      <alignment vertical="center"/>
    </xf>
    <xf numFmtId="0" fontId="18" fillId="7" borderId="30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2" fillId="2" borderId="47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  <xf numFmtId="49" fontId="23" fillId="4" borderId="25" xfId="1" applyNumberFormat="1" applyFont="1" applyFill="1" applyBorder="1" applyAlignment="1">
      <alignment vertical="center"/>
    </xf>
    <xf numFmtId="49" fontId="23" fillId="4" borderId="44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10182225" y="3429000"/>
          <a:ext cx="6858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200025</xdr:colOff>
      <xdr:row>1</xdr:row>
      <xdr:rowOff>200025</xdr:rowOff>
    </xdr:from>
    <xdr:to>
      <xdr:col>7</xdr:col>
      <xdr:colOff>666750</xdr:colOff>
      <xdr:row>2</xdr:row>
      <xdr:rowOff>9525</xdr:rowOff>
    </xdr:to>
    <xdr:sp macro="" textlink="">
      <xdr:nvSpPr>
        <xdr:cNvPr id="1029" name="テキスト ボックス 12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7658100" y="523875"/>
          <a:ext cx="4667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7</xdr:col>
      <xdr:colOff>200025</xdr:colOff>
      <xdr:row>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7051675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7</xdr:col>
      <xdr:colOff>19537</xdr:colOff>
      <xdr:row>1</xdr:row>
      <xdr:rowOff>166321</xdr:rowOff>
    </xdr:from>
    <xdr:to>
      <xdr:col>8</xdr:col>
      <xdr:colOff>1065830</xdr:colOff>
      <xdr:row>3</xdr:row>
      <xdr:rowOff>131841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/>
      </xdr:nvGrpSpPr>
      <xdr:grpSpPr>
        <a:xfrm>
          <a:off x="6871187" y="490171"/>
          <a:ext cx="2157543" cy="613220"/>
          <a:chOff x="6887306" y="488706"/>
          <a:chExt cx="2159986" cy="610289"/>
        </a:xfrm>
      </xdr:grpSpPr>
      <xdr:sp macro="" textlink="">
        <xdr:nvSpPr>
          <xdr:cNvPr id="2" name="テキスト ボックス 8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04368" y="502870"/>
            <a:ext cx="722443" cy="1785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承認</a:t>
            </a:r>
          </a:p>
        </xdr:txBody>
      </xdr:sp>
      <xdr:sp macro="" textlink="">
        <xdr:nvSpPr>
          <xdr:cNvPr id="1027" name="テキスト ボックス 9">
            <a:extLst>
              <a:ext uri="{FF2B5EF4-FFF2-40B4-BE49-F238E27FC236}">
                <a16:creationId xmlns:a16="http://schemas.microsoft.com/office/drawing/2014/main" xmlns="" id="{00000000-0008-0000-0000-000003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65774" y="503115"/>
            <a:ext cx="495300" cy="1414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担当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GrpSpPr/>
        </xdr:nvGrpSpPr>
        <xdr:grpSpPr>
          <a:xfrm>
            <a:off x="6887309" y="488706"/>
            <a:ext cx="2159983" cy="610289"/>
            <a:chOff x="6755424" y="503360"/>
            <a:chExt cx="2159983" cy="610289"/>
          </a:xfrm>
        </xdr:grpSpPr>
        <xdr:sp macro="" textlink="">
          <xdr:nvSpPr>
            <xdr:cNvPr id="1025" name="正方形/長方形 2">
              <a:extLs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755424" y="503360"/>
              <a:ext cx="722442" cy="178534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26" name="正方形/長方形 4">
              <a:extLs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755424" y="681649"/>
              <a:ext cx="720000" cy="432000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31" name="正方形/長方形 2">
              <a:extLs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476022" y="503360"/>
              <a:ext cx="722443" cy="178534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32" name="正方形/長方形 4">
              <a:extLst>
                <a:ext uri="{FF2B5EF4-FFF2-40B4-BE49-F238E27FC236}">
                  <a16:creationId xmlns:a16="http://schemas.microsoft.com/office/drawing/2014/main" xmlns="" id="{00000000-0008-0000-0000-000008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474194" y="681649"/>
              <a:ext cx="720000" cy="432000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33" name="正方形/長方形 2">
              <a:extLst>
                <a:ext uri="{FF2B5EF4-FFF2-40B4-BE49-F238E27FC236}">
                  <a16:creationId xmlns:a16="http://schemas.microsoft.com/office/drawing/2014/main" xmlns="" id="{00000000-0008-0000-0000-000009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195407" y="503360"/>
              <a:ext cx="720000" cy="178534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34" name="正方形/長方形 4">
              <a:extLst>
                <a:ext uri="{FF2B5EF4-FFF2-40B4-BE49-F238E27FC236}">
                  <a16:creationId xmlns:a16="http://schemas.microsoft.com/office/drawing/2014/main" xmlns="" id="{00000000-0008-0000-0000-00000A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195407" y="681649"/>
              <a:ext cx="720000" cy="432000"/>
            </a:xfrm>
            <a:prstGeom prst="rect">
              <a:avLst/>
            </a:prstGeom>
            <a:noFill/>
            <a:ln w="19050" algn="ctr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4" name="テキスト ボックス 8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87306" y="489193"/>
            <a:ext cx="722443" cy="1785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受付</a:t>
            </a:r>
          </a:p>
        </xdr:txBody>
      </xdr:sp>
    </xdr:grpSp>
    <xdr:clientData/>
  </xdr:twoCellAnchor>
  <xdr:twoCellAnchor editAs="oneCell">
    <xdr:from>
      <xdr:col>8</xdr:col>
      <xdr:colOff>552046</xdr:colOff>
      <xdr:row>2</xdr:row>
      <xdr:rowOff>57151</xdr:rowOff>
    </xdr:from>
    <xdr:to>
      <xdr:col>8</xdr:col>
      <xdr:colOff>920749</xdr:colOff>
      <xdr:row>3</xdr:row>
      <xdr:rowOff>107951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xmlns="" id="{48F3AC13-CFC8-4303-A655-10C7C5FB4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4946" y="704851"/>
          <a:ext cx="368703" cy="374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view="pageBreakPreview" topLeftCell="A13" zoomScaleNormal="100" zoomScaleSheetLayoutView="100" workbookViewId="0">
      <selection activeCell="I14" sqref="I14"/>
    </sheetView>
  </sheetViews>
  <sheetFormatPr defaultColWidth="9" defaultRowHeight="12"/>
  <cols>
    <col min="1" max="1" width="2.6328125" style="2" customWidth="1"/>
    <col min="2" max="9" width="15.90625" style="2" customWidth="1"/>
    <col min="10" max="16384" width="9" style="2"/>
  </cols>
  <sheetData>
    <row r="1" spans="1:13" ht="25.5" customHeight="1" thickBot="1">
      <c r="A1" s="1"/>
      <c r="B1" s="186" t="str">
        <f>$D$7&amp;" 様　２２階増室オーダー情報"</f>
        <v>ホテルモントレエーデルホフ札幌 様　２２階増室オーダー情報</v>
      </c>
      <c r="C1" s="186"/>
      <c r="D1" s="186"/>
      <c r="E1" s="186"/>
      <c r="F1" s="186"/>
      <c r="G1" s="1"/>
      <c r="H1" s="8" t="s">
        <v>27</v>
      </c>
      <c r="I1" s="9">
        <v>44296</v>
      </c>
      <c r="J1" s="12"/>
    </row>
    <row r="2" spans="1:13" ht="25.5" customHeight="1" thickTop="1">
      <c r="A2" s="1"/>
      <c r="B2" s="10"/>
      <c r="C2" s="10"/>
      <c r="D2" s="10"/>
      <c r="E2" s="10"/>
      <c r="F2" s="10"/>
      <c r="G2" s="1"/>
      <c r="H2" s="11"/>
      <c r="I2" s="12"/>
      <c r="J2" s="75"/>
    </row>
    <row r="3" spans="1:13" ht="25.5" customHeight="1">
      <c r="A3" s="1"/>
      <c r="B3" s="10"/>
      <c r="C3" s="10"/>
      <c r="D3" s="10"/>
      <c r="E3" s="10"/>
      <c r="F3" s="10"/>
      <c r="G3" s="1"/>
      <c r="H3" s="11"/>
      <c r="I3" s="12"/>
    </row>
    <row r="4" spans="1:13" ht="21" customHeight="1">
      <c r="A4" s="1"/>
      <c r="B4" s="1"/>
      <c r="C4" s="1"/>
      <c r="D4" s="1"/>
      <c r="E4" s="1"/>
      <c r="F4" s="1"/>
      <c r="G4" s="1"/>
      <c r="H4" s="1"/>
      <c r="I4" s="1"/>
    </row>
    <row r="5" spans="1:13" ht="6.75" customHeight="1">
      <c r="A5" s="1"/>
      <c r="B5" s="1"/>
      <c r="C5" s="1"/>
      <c r="D5" s="1"/>
      <c r="E5" s="1"/>
      <c r="F5" s="1"/>
      <c r="G5" s="1"/>
      <c r="H5" s="1"/>
      <c r="I5" s="1"/>
    </row>
    <row r="6" spans="1:13" ht="25.5" customHeight="1">
      <c r="A6" s="1"/>
      <c r="B6" s="133" t="s">
        <v>3</v>
      </c>
      <c r="C6" s="134"/>
      <c r="D6" s="134"/>
      <c r="E6" s="134"/>
      <c r="F6" s="134"/>
      <c r="G6" s="134"/>
      <c r="H6" s="134"/>
      <c r="I6" s="135"/>
    </row>
    <row r="7" spans="1:13" ht="34.5" customHeight="1">
      <c r="A7" s="1"/>
      <c r="B7" s="187" t="s">
        <v>4</v>
      </c>
      <c r="C7" s="187"/>
      <c r="D7" s="188" t="s">
        <v>228</v>
      </c>
      <c r="E7" s="189"/>
      <c r="F7" s="189"/>
      <c r="G7" s="189"/>
      <c r="H7" s="190"/>
      <c r="I7" s="24" t="s">
        <v>195</v>
      </c>
    </row>
    <row r="8" spans="1:13" ht="25.5" customHeight="1">
      <c r="A8" s="1"/>
      <c r="B8" s="156" t="s">
        <v>46</v>
      </c>
      <c r="C8" s="131"/>
      <c r="D8" s="191">
        <v>1000286</v>
      </c>
      <c r="E8" s="148"/>
      <c r="F8" s="191"/>
      <c r="G8" s="148"/>
      <c r="H8" s="191"/>
      <c r="I8" s="148"/>
      <c r="K8" s="13"/>
      <c r="L8" s="13"/>
      <c r="M8" s="13"/>
    </row>
    <row r="9" spans="1:13" ht="25.5" customHeight="1">
      <c r="A9" s="1"/>
      <c r="B9" s="130" t="s">
        <v>5</v>
      </c>
      <c r="C9" s="136"/>
      <c r="D9" s="179" t="s">
        <v>224</v>
      </c>
      <c r="E9" s="144"/>
      <c r="F9" s="130" t="s">
        <v>6</v>
      </c>
      <c r="G9" s="136"/>
      <c r="H9" s="184" t="s">
        <v>226</v>
      </c>
      <c r="I9" s="185"/>
    </row>
    <row r="10" spans="1:13" ht="25.5" customHeight="1">
      <c r="A10" s="1"/>
      <c r="B10" s="171" t="s">
        <v>7</v>
      </c>
      <c r="C10" s="172"/>
      <c r="D10" s="25" t="s">
        <v>197</v>
      </c>
      <c r="E10" s="182" t="s">
        <v>225</v>
      </c>
      <c r="F10" s="183"/>
      <c r="G10" s="183"/>
      <c r="H10" s="183"/>
      <c r="I10" s="144"/>
    </row>
    <row r="11" spans="1:13" ht="25.5" customHeight="1">
      <c r="A11" s="1"/>
      <c r="B11" s="156" t="s">
        <v>28</v>
      </c>
      <c r="C11" s="131"/>
      <c r="D11" s="158"/>
      <c r="E11" s="152"/>
      <c r="F11" s="180" t="s">
        <v>29</v>
      </c>
      <c r="G11" s="150"/>
      <c r="H11" s="158"/>
      <c r="I11" s="152"/>
    </row>
    <row r="12" spans="1:13" ht="25.5" customHeight="1">
      <c r="A12" s="1"/>
      <c r="B12" s="130" t="s">
        <v>8</v>
      </c>
      <c r="C12" s="131"/>
      <c r="D12" s="158" t="s">
        <v>245</v>
      </c>
      <c r="E12" s="152"/>
      <c r="F12" s="149" t="s">
        <v>9</v>
      </c>
      <c r="G12" s="150"/>
      <c r="H12" s="181" t="s">
        <v>246</v>
      </c>
      <c r="I12" s="152"/>
    </row>
    <row r="13" spans="1:13" ht="25.5" customHeight="1">
      <c r="A13" s="1"/>
      <c r="B13" s="130" t="s">
        <v>10</v>
      </c>
      <c r="C13" s="131"/>
      <c r="D13" s="179" t="s">
        <v>198</v>
      </c>
      <c r="E13" s="144"/>
      <c r="F13" s="130" t="s">
        <v>11</v>
      </c>
      <c r="G13" s="131"/>
      <c r="H13" s="126" t="s">
        <v>199</v>
      </c>
      <c r="I13" s="132"/>
    </row>
    <row r="14" spans="1:13" ht="25.5" customHeight="1">
      <c r="A14" s="1"/>
      <c r="B14" s="1"/>
      <c r="C14" s="1"/>
      <c r="D14" s="1"/>
      <c r="E14" s="1"/>
      <c r="F14" s="1"/>
      <c r="G14" s="1"/>
      <c r="H14" s="1"/>
      <c r="I14" s="1"/>
    </row>
    <row r="15" spans="1:13" ht="25.5" customHeight="1">
      <c r="A15" s="1"/>
      <c r="B15" s="133" t="s">
        <v>31</v>
      </c>
      <c r="C15" s="134"/>
      <c r="D15" s="134"/>
      <c r="E15" s="134"/>
      <c r="F15" s="134"/>
      <c r="G15" s="134"/>
      <c r="H15" s="134"/>
      <c r="I15" s="135"/>
    </row>
    <row r="16" spans="1:13" ht="25.5" customHeight="1">
      <c r="A16" s="1"/>
      <c r="B16" s="130" t="s">
        <v>12</v>
      </c>
      <c r="C16" s="131"/>
      <c r="D16" s="126" t="s">
        <v>0</v>
      </c>
      <c r="E16" s="132"/>
      <c r="F16" s="155" t="s">
        <v>34</v>
      </c>
      <c r="G16" s="131"/>
      <c r="H16" s="163" t="s">
        <v>1</v>
      </c>
      <c r="I16" s="152"/>
    </row>
    <row r="17" spans="1:9" ht="25.5" customHeight="1">
      <c r="A17" s="1"/>
      <c r="B17" s="156" t="s">
        <v>33</v>
      </c>
      <c r="C17" s="157"/>
      <c r="D17" s="154" t="s">
        <v>35</v>
      </c>
      <c r="E17" s="132"/>
      <c r="F17" s="156" t="s">
        <v>32</v>
      </c>
      <c r="G17" s="157"/>
      <c r="H17" s="154" t="s">
        <v>36</v>
      </c>
      <c r="I17" s="132"/>
    </row>
    <row r="18" spans="1:9" ht="25.5" customHeight="1">
      <c r="A18" s="1"/>
      <c r="B18" s="155" t="s">
        <v>25</v>
      </c>
      <c r="C18" s="160"/>
      <c r="D18" s="163" t="s">
        <v>227</v>
      </c>
      <c r="E18" s="152"/>
      <c r="F18" s="156" t="s">
        <v>37</v>
      </c>
      <c r="G18" s="157"/>
      <c r="H18" s="154" t="s">
        <v>38</v>
      </c>
      <c r="I18" s="132"/>
    </row>
    <row r="19" spans="1:9" ht="25.5" customHeight="1">
      <c r="A19" s="1"/>
      <c r="B19" s="156" t="s">
        <v>39</v>
      </c>
      <c r="C19" s="131"/>
      <c r="D19" s="158" t="s">
        <v>35</v>
      </c>
      <c r="E19" s="159"/>
      <c r="F19" s="155" t="s">
        <v>40</v>
      </c>
      <c r="G19" s="131"/>
      <c r="H19" s="167" t="s">
        <v>196</v>
      </c>
      <c r="I19" s="132"/>
    </row>
    <row r="20" spans="1:9" ht="25.5" customHeight="1">
      <c r="A20" s="1"/>
      <c r="B20" s="161" t="s">
        <v>26</v>
      </c>
      <c r="C20" s="178"/>
      <c r="D20" s="127" t="s">
        <v>1</v>
      </c>
      <c r="E20" s="132"/>
      <c r="F20" s="161" t="s">
        <v>41</v>
      </c>
      <c r="G20" s="162"/>
      <c r="H20" s="154">
        <v>1234</v>
      </c>
      <c r="I20" s="132"/>
    </row>
    <row r="21" spans="1:9" ht="25.5" customHeight="1">
      <c r="A21" s="1"/>
      <c r="B21" s="155" t="s">
        <v>42</v>
      </c>
      <c r="C21" s="160"/>
      <c r="D21" s="167" t="s">
        <v>1</v>
      </c>
      <c r="E21" s="132"/>
      <c r="F21" s="161" t="s">
        <v>44</v>
      </c>
      <c r="G21" s="162"/>
      <c r="H21" s="167" t="s">
        <v>43</v>
      </c>
      <c r="I21" s="132"/>
    </row>
    <row r="22" spans="1:9" ht="25.5" customHeight="1">
      <c r="A22" s="1"/>
      <c r="B22" s="171" t="s">
        <v>24</v>
      </c>
      <c r="C22" s="172"/>
      <c r="D22" s="173" t="s">
        <v>200</v>
      </c>
      <c r="E22" s="174"/>
      <c r="F22" s="174"/>
      <c r="G22" s="174"/>
      <c r="H22" s="174"/>
      <c r="I22" s="175"/>
    </row>
    <row r="23" spans="1:9" ht="25.5" customHeight="1">
      <c r="A23" s="1"/>
      <c r="B23" s="176" t="s">
        <v>13</v>
      </c>
      <c r="C23" s="177"/>
      <c r="D23" s="168"/>
      <c r="E23" s="169"/>
      <c r="F23" s="169"/>
      <c r="G23" s="169"/>
      <c r="H23" s="169"/>
      <c r="I23" s="170"/>
    </row>
    <row r="24" spans="1:9" ht="25.5" customHeight="1">
      <c r="A24" s="1"/>
      <c r="B24" s="14"/>
      <c r="C24" s="15"/>
      <c r="D24" s="164"/>
      <c r="E24" s="165"/>
      <c r="F24" s="165"/>
      <c r="G24" s="165"/>
      <c r="H24" s="165"/>
      <c r="I24" s="166"/>
    </row>
    <row r="25" spans="1:9" ht="25.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9" ht="25.5" customHeight="1">
      <c r="A26" s="1"/>
      <c r="B26" s="133" t="s">
        <v>14</v>
      </c>
      <c r="C26" s="134"/>
      <c r="D26" s="134"/>
      <c r="E26" s="134"/>
      <c r="F26" s="134"/>
      <c r="G26" s="134"/>
      <c r="H26" s="134"/>
      <c r="I26" s="135"/>
    </row>
    <row r="27" spans="1:9" ht="25.5" customHeight="1">
      <c r="A27" s="1"/>
      <c r="B27" s="130" t="s">
        <v>15</v>
      </c>
      <c r="C27" s="131"/>
      <c r="D27" s="151">
        <v>42928</v>
      </c>
      <c r="E27" s="152"/>
      <c r="F27" s="149" t="s">
        <v>16</v>
      </c>
      <c r="G27" s="150"/>
      <c r="H27" s="147">
        <v>43080</v>
      </c>
      <c r="I27" s="148"/>
    </row>
    <row r="28" spans="1:9" ht="25.5" customHeight="1">
      <c r="A28" s="1"/>
      <c r="B28" s="130" t="s">
        <v>17</v>
      </c>
      <c r="C28" s="131"/>
      <c r="D28" s="147">
        <v>43081</v>
      </c>
      <c r="E28" s="148"/>
      <c r="F28" s="149" t="s">
        <v>18</v>
      </c>
      <c r="G28" s="150"/>
      <c r="H28" s="153">
        <v>43086</v>
      </c>
      <c r="I28" s="148"/>
    </row>
    <row r="29" spans="1:9" ht="25.5" customHeight="1">
      <c r="A29" s="1"/>
      <c r="B29" s="130" t="s">
        <v>19</v>
      </c>
      <c r="C29" s="131"/>
      <c r="D29" s="143">
        <v>43086</v>
      </c>
      <c r="E29" s="144"/>
      <c r="F29" s="145"/>
      <c r="G29" s="146"/>
      <c r="H29" s="126"/>
      <c r="I29" s="132"/>
    </row>
    <row r="30" spans="1:9" ht="25.5" customHeight="1">
      <c r="A30" s="1"/>
      <c r="B30" s="4"/>
      <c r="C30" s="1"/>
      <c r="D30" s="1"/>
      <c r="E30" s="1"/>
      <c r="F30" s="1"/>
      <c r="G30" s="1"/>
      <c r="H30" s="1"/>
      <c r="I30" s="1"/>
    </row>
    <row r="31" spans="1:9" ht="25.5" customHeight="1">
      <c r="A31" s="1"/>
      <c r="B31" s="133" t="s">
        <v>20</v>
      </c>
      <c r="C31" s="134"/>
      <c r="D31" s="134"/>
      <c r="E31" s="134"/>
      <c r="F31" s="134"/>
      <c r="G31" s="134"/>
      <c r="H31" s="134"/>
      <c r="I31" s="135"/>
    </row>
    <row r="32" spans="1:9" ht="25.5" customHeight="1">
      <c r="A32" s="1"/>
      <c r="B32" s="16"/>
      <c r="C32" s="17"/>
      <c r="D32" s="130" t="s">
        <v>21</v>
      </c>
      <c r="E32" s="136"/>
      <c r="F32" s="136"/>
      <c r="G32" s="20" t="s">
        <v>30</v>
      </c>
      <c r="H32" s="21" t="s">
        <v>22</v>
      </c>
      <c r="I32" s="22" t="s">
        <v>23</v>
      </c>
    </row>
    <row r="33" spans="1:9" ht="25.5" customHeight="1">
      <c r="A33" s="1"/>
      <c r="B33" s="141" t="s">
        <v>2</v>
      </c>
      <c r="C33" s="142"/>
      <c r="D33" s="128" t="s">
        <v>240</v>
      </c>
      <c r="E33" s="129"/>
      <c r="F33" s="129"/>
      <c r="G33" s="5" t="s">
        <v>45</v>
      </c>
      <c r="H33" s="7"/>
      <c r="I33" s="23"/>
    </row>
    <row r="34" spans="1:9" ht="25.5" customHeight="1">
      <c r="A34" s="1"/>
      <c r="B34" s="137"/>
      <c r="C34" s="138"/>
      <c r="D34" s="126" t="s">
        <v>241</v>
      </c>
      <c r="E34" s="127"/>
      <c r="F34" s="127"/>
      <c r="G34" s="5" t="s">
        <v>45</v>
      </c>
      <c r="H34" s="6"/>
      <c r="I34" s="3"/>
    </row>
    <row r="35" spans="1:9" ht="25.5" customHeight="1">
      <c r="A35" s="1"/>
      <c r="B35" s="139"/>
      <c r="C35" s="140"/>
      <c r="D35" s="126"/>
      <c r="E35" s="127"/>
      <c r="F35" s="127"/>
      <c r="G35" s="5" t="s">
        <v>45</v>
      </c>
      <c r="H35" s="6"/>
      <c r="I35" s="3"/>
    </row>
    <row r="36" spans="1:9" ht="25.5" customHeight="1">
      <c r="A36" s="1"/>
      <c r="B36" s="18"/>
      <c r="C36" s="19"/>
      <c r="D36" s="126"/>
      <c r="E36" s="127"/>
      <c r="F36" s="127"/>
      <c r="G36" s="5" t="s">
        <v>45</v>
      </c>
      <c r="H36" s="6"/>
      <c r="I36" s="3"/>
    </row>
    <row r="37" spans="1:9" ht="25.5" customHeight="1">
      <c r="A37" s="1"/>
      <c r="B37" s="26" t="s">
        <v>243</v>
      </c>
      <c r="C37" s="17"/>
      <c r="D37" s="126" t="s">
        <v>244</v>
      </c>
      <c r="E37" s="127"/>
      <c r="F37" s="127"/>
      <c r="G37" s="132"/>
      <c r="H37" s="7">
        <v>9</v>
      </c>
      <c r="I37" s="3">
        <v>1</v>
      </c>
    </row>
  </sheetData>
  <mergeCells count="79">
    <mergeCell ref="F16:G16"/>
    <mergeCell ref="D13:E13"/>
    <mergeCell ref="F13:G13"/>
    <mergeCell ref="B15:I15"/>
    <mergeCell ref="B16:C16"/>
    <mergeCell ref="D16:E16"/>
    <mergeCell ref="H16:I16"/>
    <mergeCell ref="H13:I13"/>
    <mergeCell ref="B1:F1"/>
    <mergeCell ref="B6:I6"/>
    <mergeCell ref="B7:C7"/>
    <mergeCell ref="D7:H7"/>
    <mergeCell ref="H8:I8"/>
    <mergeCell ref="B8:C8"/>
    <mergeCell ref="F8:G8"/>
    <mergeCell ref="D8:E8"/>
    <mergeCell ref="F11:G11"/>
    <mergeCell ref="H12:I12"/>
    <mergeCell ref="F12:G12"/>
    <mergeCell ref="F9:G9"/>
    <mergeCell ref="H11:I11"/>
    <mergeCell ref="E10:I10"/>
    <mergeCell ref="D12:E12"/>
    <mergeCell ref="H9:I9"/>
    <mergeCell ref="B23:C23"/>
    <mergeCell ref="B21:C21"/>
    <mergeCell ref="B20:C20"/>
    <mergeCell ref="D20:E20"/>
    <mergeCell ref="D9:E9"/>
    <mergeCell ref="B9:C9"/>
    <mergeCell ref="B11:C11"/>
    <mergeCell ref="D11:E11"/>
    <mergeCell ref="B10:C10"/>
    <mergeCell ref="B13:C13"/>
    <mergeCell ref="B12:C12"/>
    <mergeCell ref="H18:I18"/>
    <mergeCell ref="H19:I19"/>
    <mergeCell ref="B22:C22"/>
    <mergeCell ref="D21:E21"/>
    <mergeCell ref="D22:I22"/>
    <mergeCell ref="F21:G21"/>
    <mergeCell ref="H17:I17"/>
    <mergeCell ref="D17:E17"/>
    <mergeCell ref="F19:G19"/>
    <mergeCell ref="F17:G17"/>
    <mergeCell ref="B26:I26"/>
    <mergeCell ref="B17:C17"/>
    <mergeCell ref="D19:E19"/>
    <mergeCell ref="B19:C19"/>
    <mergeCell ref="B18:C18"/>
    <mergeCell ref="F18:G18"/>
    <mergeCell ref="F20:G20"/>
    <mergeCell ref="D18:E18"/>
    <mergeCell ref="H20:I20"/>
    <mergeCell ref="D24:I24"/>
    <mergeCell ref="H21:I21"/>
    <mergeCell ref="D23:I23"/>
    <mergeCell ref="B28:C28"/>
    <mergeCell ref="D28:E28"/>
    <mergeCell ref="F28:G28"/>
    <mergeCell ref="H27:I27"/>
    <mergeCell ref="B27:C27"/>
    <mergeCell ref="D27:E27"/>
    <mergeCell ref="F27:G27"/>
    <mergeCell ref="H28:I28"/>
    <mergeCell ref="D36:F36"/>
    <mergeCell ref="D33:F33"/>
    <mergeCell ref="B29:C29"/>
    <mergeCell ref="D37:G37"/>
    <mergeCell ref="B31:I31"/>
    <mergeCell ref="D32:F32"/>
    <mergeCell ref="B34:C34"/>
    <mergeCell ref="D34:F34"/>
    <mergeCell ref="B35:C35"/>
    <mergeCell ref="D35:F35"/>
    <mergeCell ref="B33:C33"/>
    <mergeCell ref="H29:I29"/>
    <mergeCell ref="D29:E29"/>
    <mergeCell ref="F29:G29"/>
  </mergeCells>
  <phoneticPr fontId="2"/>
  <conditionalFormatting sqref="C36:C37 C30:C34 D30:I37 J1 C24:C25 C22 G1:I7 G9:I9 C4:C7 H8 E4:F7 E22:I25 F17:F18 C16 F16:G16 F19:G21 B16:B17 D16:E17 B18:E19 D20:D25 B11:G15 H11:I21 F8:F9 E9:E10 C9:C10 D4:D10 B1:B10 B20:B37 C26:I29">
    <cfRule type="cellIs" dxfId="1" priority="17" stopIfTrue="1" operator="equal">
      <formula>"未定"</formula>
    </cfRule>
    <cfRule type="cellIs" dxfId="0" priority="18" stopIfTrue="1" operator="equal">
      <formula>"不明"</formula>
    </cfRule>
  </conditionalFormatting>
  <dataValidations count="10">
    <dataValidation type="list" allowBlank="1" showInputMessage="1" showErrorMessage="1" sqref="G33:G36">
      <formula1>"STB利用,アクトビラフル対応"</formula1>
    </dataValidation>
    <dataValidation type="list" allowBlank="1" showInputMessage="1" showErrorMessage="1" sqref="H21:I21">
      <formula1>"なし,あり（アダルト）"</formula1>
    </dataValidation>
    <dataValidation type="list" allowBlank="1" showInputMessage="1" showErrorMessage="1" sqref="H19:I19 D20:E21">
      <formula1>"未定,あり,なし"</formula1>
    </dataValidation>
    <dataValidation type="list" allowBlank="1" showInputMessage="1" showErrorMessage="1" sqref="D16:E16">
      <formula1>"未定,ネット(AWS),オール(HDD),固定(配信なし)"</formula1>
    </dataValidation>
    <dataValidation type="list" allowBlank="1" showInputMessage="1" showErrorMessage="1" sqref="D18:E18">
      <formula1>"不明,10時,11時,12時,13時,14時"</formula1>
    </dataValidation>
    <dataValidation type="list" allowBlank="1" showInputMessage="1" showErrorMessage="1" sqref="H16:I16">
      <formula1>"なし,全室,指定部屋"</formula1>
    </dataValidation>
    <dataValidation type="list" allowBlank="1" showInputMessage="1" showErrorMessage="1" sqref="H13:I13">
      <formula1>"不明,全室,一部あり,なし"</formula1>
    </dataValidation>
    <dataValidation type="list" allowBlank="1" showInputMessage="1" showErrorMessage="1" sqref="D13">
      <formula1>"不明,非連動(常時),省エネ(キー連動エコ)"</formula1>
    </dataValidation>
    <dataValidation type="list" allowBlank="1" showInputMessage="1" showErrorMessage="1" sqref="D10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I7">
      <formula1>"新規,リニューアル,新規+wifi,既設+wifi,wifi"</formula1>
    </dataValidation>
  </dataValidations>
  <pageMargins left="0.39370078740157483" right="0.35433070866141736" top="0.43307086614173229" bottom="0.47244094488188981" header="0.31496062992125984" footer="0.31496062992125984"/>
  <pageSetup paperSize="9" scale="75" orientation="portrait" r:id="rId1"/>
  <headerFooter>
    <oddFooter>&amp;C&amp;P/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7"/>
  <sheetViews>
    <sheetView view="pageBreakPreview" topLeftCell="A4" zoomScaleNormal="100" zoomScaleSheetLayoutView="100" workbookViewId="0">
      <selection activeCell="C1" sqref="C1"/>
    </sheetView>
  </sheetViews>
  <sheetFormatPr defaultColWidth="9" defaultRowHeight="27" customHeight="1"/>
  <cols>
    <col min="1" max="1" width="0.90625" style="28" customWidth="1"/>
    <col min="2" max="2" width="6.90625" style="28" customWidth="1"/>
    <col min="3" max="3" width="19.6328125" style="28" customWidth="1"/>
    <col min="4" max="4" width="6.90625" style="28" customWidth="1"/>
    <col min="5" max="5" width="19.6328125" style="28" customWidth="1"/>
    <col min="6" max="6" width="6.90625" style="28" customWidth="1"/>
    <col min="7" max="7" width="19.6328125" style="28" customWidth="1"/>
    <col min="8" max="8" width="7" style="28" customWidth="1"/>
    <col min="9" max="9" width="19.6328125" style="28" customWidth="1"/>
    <col min="10" max="10" width="1.36328125" style="28" customWidth="1"/>
    <col min="11" max="16384" width="9" style="28"/>
  </cols>
  <sheetData>
    <row r="1" spans="2:9" ht="27" customHeight="1">
      <c r="B1" s="27"/>
      <c r="C1" s="73" t="str">
        <f>"施設名：［"&amp;MediaTVオーダーシート!D7&amp;"　様］"</f>
        <v>施設名：［ホテルモントレエーデルホフ札幌　様］</v>
      </c>
      <c r="F1" s="72"/>
      <c r="G1" s="27"/>
    </row>
    <row r="3" spans="2:9" ht="27" customHeight="1">
      <c r="B3" s="194" t="s">
        <v>47</v>
      </c>
      <c r="C3" s="195"/>
      <c r="D3" s="195"/>
      <c r="E3" s="195"/>
      <c r="F3" s="195"/>
      <c r="G3" s="196"/>
      <c r="H3" s="196"/>
      <c r="I3" s="193"/>
    </row>
    <row r="4" spans="2:9" ht="27" customHeight="1">
      <c r="B4" s="192" t="s">
        <v>218</v>
      </c>
      <c r="C4" s="193"/>
      <c r="D4" s="192"/>
      <c r="E4" s="193"/>
      <c r="F4" s="192"/>
      <c r="G4" s="193"/>
      <c r="H4" s="192"/>
      <c r="I4" s="197"/>
    </row>
    <row r="5" spans="2:9" ht="27" customHeight="1">
      <c r="B5" s="29" t="s">
        <v>49</v>
      </c>
      <c r="C5" s="30" t="s">
        <v>219</v>
      </c>
      <c r="D5" s="29"/>
      <c r="E5" s="30"/>
      <c r="F5" s="31"/>
      <c r="G5" s="30"/>
      <c r="H5" s="31"/>
      <c r="I5" s="30"/>
    </row>
    <row r="6" spans="2:9" ht="27" customHeight="1">
      <c r="B6" s="29" t="s">
        <v>50</v>
      </c>
      <c r="C6" s="30" t="s">
        <v>220</v>
      </c>
      <c r="D6" s="29"/>
      <c r="E6" s="30"/>
      <c r="F6" s="31"/>
      <c r="G6" s="30"/>
      <c r="H6" s="31"/>
      <c r="I6" s="30"/>
    </row>
    <row r="7" spans="2:9" ht="27" customHeight="1">
      <c r="B7" s="29" t="s">
        <v>51</v>
      </c>
      <c r="C7" s="30" t="s">
        <v>222</v>
      </c>
      <c r="D7" s="29"/>
      <c r="E7" s="30"/>
      <c r="F7" s="31"/>
      <c r="G7" s="30"/>
      <c r="H7" s="31"/>
      <c r="I7" s="30"/>
    </row>
    <row r="8" spans="2:9" ht="27" customHeight="1">
      <c r="B8" s="29" t="s">
        <v>52</v>
      </c>
      <c r="C8" s="30"/>
      <c r="D8" s="29"/>
      <c r="E8" s="30"/>
      <c r="F8" s="31"/>
      <c r="G8" s="30"/>
      <c r="H8" s="31"/>
      <c r="I8" s="30"/>
    </row>
    <row r="9" spans="2:9" ht="27" customHeight="1">
      <c r="B9" s="29" t="s">
        <v>53</v>
      </c>
      <c r="C9" s="30"/>
      <c r="D9" s="29"/>
      <c r="E9" s="30"/>
      <c r="F9" s="31"/>
      <c r="G9" s="30"/>
      <c r="H9" s="31"/>
      <c r="I9" s="30"/>
    </row>
    <row r="10" spans="2:9" ht="27" customHeight="1">
      <c r="B10" s="29" t="s">
        <v>54</v>
      </c>
      <c r="C10" s="30"/>
      <c r="D10" s="29"/>
      <c r="E10" s="30"/>
      <c r="F10" s="31"/>
      <c r="G10" s="30"/>
      <c r="H10" s="31"/>
      <c r="I10" s="30"/>
    </row>
    <row r="11" spans="2:9" ht="27" customHeight="1">
      <c r="B11" s="29" t="s">
        <v>55</v>
      </c>
      <c r="C11" s="30" t="s">
        <v>223</v>
      </c>
      <c r="D11" s="29"/>
      <c r="E11" s="30"/>
      <c r="F11" s="31"/>
      <c r="G11" s="30"/>
      <c r="H11" s="31"/>
      <c r="I11" s="30"/>
    </row>
    <row r="12" spans="2:9" ht="27" customHeight="1">
      <c r="B12" s="29" t="s">
        <v>56</v>
      </c>
      <c r="C12" s="30" t="s">
        <v>221</v>
      </c>
      <c r="D12" s="29"/>
      <c r="E12" s="30"/>
      <c r="F12" s="31"/>
      <c r="G12" s="30"/>
      <c r="H12" s="31"/>
      <c r="I12" s="30"/>
    </row>
    <row r="13" spans="2:9" ht="27" customHeight="1">
      <c r="B13" s="29"/>
      <c r="C13" s="30"/>
      <c r="D13" s="29"/>
      <c r="E13" s="30"/>
      <c r="F13" s="31"/>
      <c r="G13" s="30"/>
      <c r="H13" s="31"/>
      <c r="I13" s="30"/>
    </row>
    <row r="14" spans="2:9" ht="27" customHeight="1">
      <c r="B14" s="29"/>
      <c r="C14" s="30"/>
      <c r="D14" s="29"/>
      <c r="E14" s="30"/>
      <c r="F14" s="29"/>
      <c r="G14" s="30"/>
      <c r="H14" s="29"/>
      <c r="I14" s="30"/>
    </row>
    <row r="15" spans="2:9" ht="27" customHeight="1">
      <c r="B15" s="29"/>
      <c r="C15" s="30"/>
      <c r="D15" s="29"/>
      <c r="E15" s="30"/>
      <c r="F15" s="29"/>
      <c r="G15" s="30"/>
      <c r="H15" s="29"/>
      <c r="I15" s="30"/>
    </row>
    <row r="16" spans="2:9" ht="27" customHeight="1">
      <c r="B16" s="29"/>
      <c r="C16" s="30"/>
      <c r="D16" s="29"/>
      <c r="E16" s="30"/>
      <c r="F16" s="29"/>
      <c r="G16" s="30"/>
      <c r="H16" s="29"/>
      <c r="I16" s="30"/>
    </row>
    <row r="17" spans="2:9" ht="27" customHeight="1">
      <c r="B17" s="29"/>
      <c r="C17" s="30"/>
      <c r="D17" s="32"/>
      <c r="E17" s="30"/>
      <c r="F17" s="33"/>
      <c r="G17" s="30"/>
      <c r="H17" s="33"/>
      <c r="I17" s="30"/>
    </row>
    <row r="18" spans="2:9" ht="27" customHeight="1">
      <c r="B18" s="29"/>
      <c r="C18" s="30"/>
      <c r="D18" s="32"/>
      <c r="E18" s="30"/>
      <c r="F18" s="33"/>
      <c r="G18" s="30"/>
      <c r="H18" s="33"/>
      <c r="I18" s="30"/>
    </row>
    <row r="19" spans="2:9" ht="27" customHeight="1">
      <c r="B19" s="29"/>
      <c r="C19" s="30"/>
      <c r="D19" s="32"/>
      <c r="E19" s="30"/>
      <c r="F19" s="33"/>
      <c r="G19" s="30"/>
      <c r="H19" s="33"/>
      <c r="I19" s="30"/>
    </row>
    <row r="20" spans="2:9" ht="27" customHeight="1">
      <c r="B20" s="29"/>
      <c r="C20" s="30"/>
      <c r="D20" s="32"/>
      <c r="E20" s="30"/>
      <c r="F20" s="33"/>
      <c r="G20" s="30"/>
      <c r="H20" s="33"/>
      <c r="I20" s="30"/>
    </row>
    <row r="21" spans="2:9" ht="27" customHeight="1">
      <c r="B21" s="29"/>
      <c r="C21" s="30"/>
      <c r="D21" s="29"/>
      <c r="E21" s="30"/>
      <c r="F21" s="33"/>
      <c r="G21" s="30"/>
      <c r="H21" s="33"/>
      <c r="I21" s="30"/>
    </row>
    <row r="22" spans="2:9" ht="27" customHeight="1">
      <c r="B22" s="29"/>
      <c r="C22" s="30"/>
      <c r="D22" s="29"/>
      <c r="E22" s="30"/>
      <c r="F22" s="33"/>
      <c r="G22" s="30"/>
      <c r="H22" s="33"/>
      <c r="I22" s="30"/>
    </row>
    <row r="23" spans="2:9" ht="27" customHeight="1">
      <c r="B23" s="29"/>
      <c r="C23" s="30"/>
      <c r="D23" s="29"/>
      <c r="E23" s="30"/>
      <c r="F23" s="33"/>
      <c r="G23" s="30"/>
      <c r="H23" s="33"/>
      <c r="I23" s="30"/>
    </row>
    <row r="24" spans="2:9" ht="27" customHeight="1">
      <c r="B24" s="29"/>
      <c r="C24" s="30"/>
      <c r="D24" s="29"/>
      <c r="E24" s="30"/>
      <c r="F24" s="33"/>
      <c r="G24" s="30"/>
      <c r="H24" s="33"/>
      <c r="I24" s="30"/>
    </row>
    <row r="25" spans="2:9" ht="27" customHeight="1">
      <c r="B25" s="29"/>
      <c r="C25" s="30"/>
      <c r="D25" s="33"/>
      <c r="E25" s="30"/>
      <c r="F25" s="33"/>
      <c r="G25" s="30"/>
      <c r="H25" s="33"/>
      <c r="I25" s="30"/>
    </row>
    <row r="26" spans="2:9" ht="27" customHeight="1">
      <c r="B26" s="29"/>
      <c r="C26" s="30"/>
      <c r="D26" s="33"/>
      <c r="E26" s="30"/>
      <c r="F26" s="33"/>
      <c r="G26" s="30"/>
      <c r="H26" s="33"/>
      <c r="I26" s="30"/>
    </row>
    <row r="27" spans="2:9" ht="27" customHeight="1">
      <c r="B27" s="29"/>
      <c r="C27" s="30"/>
      <c r="D27" s="33"/>
      <c r="E27" s="30"/>
      <c r="F27" s="33"/>
      <c r="G27" s="30"/>
      <c r="H27" s="33"/>
      <c r="I27" s="30"/>
    </row>
    <row r="28" spans="2:9" ht="27" customHeight="1">
      <c r="B28" s="29"/>
      <c r="C28" s="30"/>
      <c r="D28" s="33"/>
      <c r="E28" s="30"/>
      <c r="F28" s="33"/>
      <c r="G28" s="30"/>
      <c r="H28" s="33"/>
      <c r="I28" s="30"/>
    </row>
    <row r="29" spans="2:9" ht="27" customHeight="1">
      <c r="B29" s="29"/>
      <c r="C29" s="30"/>
      <c r="D29" s="29"/>
      <c r="E29" s="30"/>
      <c r="F29" s="33"/>
      <c r="G29" s="30"/>
      <c r="H29" s="33"/>
      <c r="I29" s="30"/>
    </row>
    <row r="30" spans="2:9" ht="27" customHeight="1">
      <c r="B30" s="29"/>
      <c r="C30" s="30"/>
      <c r="D30" s="29"/>
      <c r="E30" s="30"/>
      <c r="F30" s="33"/>
      <c r="G30" s="34"/>
      <c r="H30" s="33"/>
      <c r="I30" s="34"/>
    </row>
    <row r="31" spans="2:9" ht="27" customHeight="1">
      <c r="B31" s="29"/>
      <c r="C31" s="30"/>
      <c r="D31" s="29"/>
      <c r="E31" s="30"/>
      <c r="F31" s="32"/>
      <c r="G31" s="34"/>
      <c r="H31" s="32"/>
      <c r="I31" s="30"/>
    </row>
    <row r="32" spans="2:9" ht="27" customHeight="1">
      <c r="B32" s="29"/>
      <c r="C32" s="30"/>
      <c r="D32" s="29"/>
      <c r="E32" s="30"/>
      <c r="F32" s="32"/>
      <c r="G32" s="30"/>
      <c r="H32" s="32"/>
      <c r="I32" s="30"/>
    </row>
    <row r="33" spans="2:9" ht="27" customHeight="1">
      <c r="B33" s="35"/>
      <c r="C33" s="36"/>
      <c r="D33" s="35"/>
      <c r="E33" s="36"/>
      <c r="F33" s="35"/>
      <c r="G33" s="36"/>
      <c r="H33" s="35"/>
      <c r="I33" s="36"/>
    </row>
    <row r="35" spans="2:9" ht="27" customHeight="1">
      <c r="B35" s="194" t="s">
        <v>47</v>
      </c>
      <c r="C35" s="195"/>
      <c r="D35" s="195"/>
      <c r="E35" s="195"/>
      <c r="F35" s="195"/>
      <c r="G35" s="196"/>
      <c r="H35" s="196"/>
      <c r="I35" s="193"/>
    </row>
    <row r="36" spans="2:9" ht="27" customHeight="1">
      <c r="B36" s="192"/>
      <c r="C36" s="193"/>
      <c r="D36" s="192"/>
      <c r="E36" s="193"/>
      <c r="F36" s="192"/>
      <c r="G36" s="193"/>
      <c r="H36" s="192"/>
      <c r="I36" s="197"/>
    </row>
    <row r="37" spans="2:9" ht="27" customHeight="1">
      <c r="B37" s="31"/>
      <c r="C37" s="30"/>
      <c r="D37" s="31"/>
      <c r="E37" s="30"/>
      <c r="F37" s="31"/>
      <c r="G37" s="30"/>
      <c r="H37" s="31"/>
      <c r="I37" s="30"/>
    </row>
    <row r="38" spans="2:9" ht="27" customHeight="1">
      <c r="B38" s="31"/>
      <c r="C38" s="30"/>
      <c r="D38" s="31"/>
      <c r="E38" s="30"/>
      <c r="F38" s="31"/>
      <c r="G38" s="30"/>
      <c r="H38" s="31"/>
      <c r="I38" s="30"/>
    </row>
    <row r="39" spans="2:9" ht="27" customHeight="1">
      <c r="B39" s="31"/>
      <c r="C39" s="30"/>
      <c r="D39" s="31"/>
      <c r="E39" s="30"/>
      <c r="F39" s="31"/>
      <c r="G39" s="30"/>
      <c r="H39" s="31"/>
      <c r="I39" s="30"/>
    </row>
    <row r="40" spans="2:9" ht="27" customHeight="1">
      <c r="B40" s="31"/>
      <c r="C40" s="30"/>
      <c r="D40" s="31"/>
      <c r="E40" s="30"/>
      <c r="F40" s="31"/>
      <c r="G40" s="30"/>
      <c r="H40" s="31"/>
      <c r="I40" s="30"/>
    </row>
    <row r="41" spans="2:9" ht="27" customHeight="1">
      <c r="B41" s="31"/>
      <c r="C41" s="30"/>
      <c r="D41" s="31"/>
      <c r="E41" s="30"/>
      <c r="F41" s="31"/>
      <c r="G41" s="30"/>
      <c r="H41" s="31"/>
      <c r="I41" s="30"/>
    </row>
    <row r="42" spans="2:9" ht="27" customHeight="1">
      <c r="B42" s="31"/>
      <c r="C42" s="30"/>
      <c r="D42" s="31"/>
      <c r="E42" s="30"/>
      <c r="F42" s="31"/>
      <c r="G42" s="30"/>
      <c r="H42" s="31"/>
      <c r="I42" s="30"/>
    </row>
    <row r="43" spans="2:9" ht="27" customHeight="1">
      <c r="B43" s="31"/>
      <c r="C43" s="30"/>
      <c r="D43" s="31"/>
      <c r="E43" s="30"/>
      <c r="F43" s="31"/>
      <c r="G43" s="30"/>
      <c r="H43" s="31"/>
      <c r="I43" s="30"/>
    </row>
    <row r="44" spans="2:9" ht="27" customHeight="1">
      <c r="B44" s="31"/>
      <c r="C44" s="30"/>
      <c r="D44" s="31"/>
      <c r="E44" s="30"/>
      <c r="F44" s="31"/>
      <c r="G44" s="30"/>
      <c r="H44" s="31"/>
      <c r="I44" s="30"/>
    </row>
    <row r="45" spans="2:9" ht="27" customHeight="1">
      <c r="B45" s="31"/>
      <c r="C45" s="30"/>
      <c r="D45" s="31"/>
      <c r="E45" s="30"/>
      <c r="F45" s="31"/>
      <c r="G45" s="30"/>
      <c r="H45" s="31"/>
      <c r="I45" s="30"/>
    </row>
    <row r="46" spans="2:9" ht="27" customHeight="1">
      <c r="B46" s="29"/>
      <c r="C46" s="30"/>
      <c r="D46" s="29"/>
      <c r="E46" s="30"/>
      <c r="F46" s="29"/>
      <c r="G46" s="30"/>
      <c r="H46" s="29"/>
      <c r="I46" s="30"/>
    </row>
    <row r="47" spans="2:9" ht="27" customHeight="1">
      <c r="B47" s="29"/>
      <c r="C47" s="30"/>
      <c r="D47" s="29"/>
      <c r="E47" s="30"/>
      <c r="F47" s="29"/>
      <c r="G47" s="30"/>
      <c r="H47" s="29"/>
      <c r="I47" s="30"/>
    </row>
    <row r="48" spans="2:9" ht="27" customHeight="1">
      <c r="B48" s="29"/>
      <c r="C48" s="30"/>
      <c r="D48" s="29"/>
      <c r="E48" s="30"/>
      <c r="F48" s="29"/>
      <c r="G48" s="30"/>
      <c r="H48" s="29"/>
      <c r="I48" s="30"/>
    </row>
    <row r="49" spans="2:9" ht="27" customHeight="1">
      <c r="B49" s="33"/>
      <c r="C49" s="30"/>
      <c r="D49" s="33"/>
      <c r="E49" s="30"/>
      <c r="F49" s="33"/>
      <c r="G49" s="30"/>
      <c r="H49" s="33"/>
      <c r="I49" s="30"/>
    </row>
    <row r="50" spans="2:9" ht="27" customHeight="1">
      <c r="B50" s="33"/>
      <c r="C50" s="30"/>
      <c r="D50" s="33"/>
      <c r="E50" s="30"/>
      <c r="F50" s="33"/>
      <c r="G50" s="30"/>
      <c r="H50" s="33"/>
      <c r="I50" s="30"/>
    </row>
    <row r="51" spans="2:9" ht="27" customHeight="1">
      <c r="B51" s="33"/>
      <c r="C51" s="30"/>
      <c r="D51" s="33"/>
      <c r="E51" s="30"/>
      <c r="F51" s="33"/>
      <c r="G51" s="30"/>
      <c r="H51" s="33"/>
      <c r="I51" s="30"/>
    </row>
    <row r="52" spans="2:9" ht="27" customHeight="1">
      <c r="B52" s="33"/>
      <c r="C52" s="30"/>
      <c r="D52" s="33"/>
      <c r="E52" s="30"/>
      <c r="F52" s="33"/>
      <c r="G52" s="30"/>
      <c r="H52" s="33"/>
      <c r="I52" s="30"/>
    </row>
    <row r="53" spans="2:9" ht="27" customHeight="1">
      <c r="B53" s="33"/>
      <c r="C53" s="30"/>
      <c r="D53" s="33"/>
      <c r="E53" s="30"/>
      <c r="F53" s="33"/>
      <c r="G53" s="30"/>
      <c r="H53" s="33"/>
      <c r="I53" s="30"/>
    </row>
    <row r="54" spans="2:9" ht="27" customHeight="1">
      <c r="B54" s="33"/>
      <c r="C54" s="30"/>
      <c r="D54" s="33"/>
      <c r="E54" s="30"/>
      <c r="F54" s="33"/>
      <c r="G54" s="30"/>
      <c r="H54" s="33"/>
      <c r="I54" s="30"/>
    </row>
    <row r="55" spans="2:9" ht="27" customHeight="1">
      <c r="B55" s="33"/>
      <c r="C55" s="30"/>
      <c r="D55" s="33"/>
      <c r="E55" s="30"/>
      <c r="F55" s="33"/>
      <c r="G55" s="30"/>
      <c r="H55" s="33"/>
      <c r="I55" s="30"/>
    </row>
    <row r="56" spans="2:9" ht="27" customHeight="1">
      <c r="B56" s="33"/>
      <c r="C56" s="30"/>
      <c r="D56" s="33"/>
      <c r="E56" s="30"/>
      <c r="F56" s="33"/>
      <c r="G56" s="30"/>
      <c r="H56" s="33"/>
      <c r="I56" s="30"/>
    </row>
    <row r="57" spans="2:9" ht="27" customHeight="1">
      <c r="B57" s="33"/>
      <c r="C57" s="30"/>
      <c r="D57" s="33"/>
      <c r="E57" s="30"/>
      <c r="F57" s="33"/>
      <c r="G57" s="30"/>
      <c r="H57" s="33"/>
      <c r="I57" s="30"/>
    </row>
    <row r="58" spans="2:9" ht="27" customHeight="1">
      <c r="B58" s="33"/>
      <c r="C58" s="30"/>
      <c r="D58" s="33"/>
      <c r="E58" s="30"/>
      <c r="F58" s="33"/>
      <c r="G58" s="30"/>
      <c r="H58" s="33"/>
      <c r="I58" s="30"/>
    </row>
    <row r="59" spans="2:9" ht="27" customHeight="1">
      <c r="B59" s="33"/>
      <c r="C59" s="34"/>
      <c r="D59" s="33"/>
      <c r="E59" s="34"/>
      <c r="F59" s="33"/>
      <c r="G59" s="34"/>
      <c r="H59" s="33"/>
      <c r="I59" s="30"/>
    </row>
    <row r="60" spans="2:9" ht="27" customHeight="1">
      <c r="B60" s="33"/>
      <c r="C60" s="34"/>
      <c r="D60" s="33"/>
      <c r="E60" s="34"/>
      <c r="F60" s="33"/>
      <c r="G60" s="34"/>
      <c r="H60" s="33"/>
      <c r="I60" s="30"/>
    </row>
    <row r="61" spans="2:9" ht="27" customHeight="1">
      <c r="B61" s="33"/>
      <c r="C61" s="34"/>
      <c r="D61" s="33"/>
      <c r="E61" s="34"/>
      <c r="F61" s="33"/>
      <c r="G61" s="34"/>
      <c r="H61" s="33"/>
      <c r="I61" s="30"/>
    </row>
    <row r="62" spans="2:9" ht="27" customHeight="1">
      <c r="B62" s="33"/>
      <c r="C62" s="34"/>
      <c r="D62" s="33"/>
      <c r="E62" s="34"/>
      <c r="F62" s="33"/>
      <c r="G62" s="34"/>
      <c r="H62" s="33"/>
      <c r="I62" s="30"/>
    </row>
    <row r="63" spans="2:9" ht="27" customHeight="1">
      <c r="B63" s="32"/>
      <c r="C63" s="34"/>
      <c r="D63" s="32"/>
      <c r="E63" s="34"/>
      <c r="F63" s="32"/>
      <c r="G63" s="34"/>
      <c r="H63" s="32"/>
      <c r="I63" s="34"/>
    </row>
    <row r="64" spans="2:9" ht="27" customHeight="1">
      <c r="B64" s="32"/>
      <c r="C64" s="34"/>
      <c r="D64" s="32"/>
      <c r="E64" s="34"/>
      <c r="F64" s="32"/>
      <c r="G64" s="34"/>
      <c r="H64" s="32"/>
      <c r="I64" s="34"/>
    </row>
    <row r="65" spans="2:9" ht="27" customHeight="1">
      <c r="B65" s="37"/>
      <c r="C65" s="36"/>
      <c r="D65" s="35"/>
      <c r="E65" s="36"/>
      <c r="F65" s="35"/>
      <c r="G65" s="36"/>
      <c r="H65" s="35"/>
      <c r="I65" s="38"/>
    </row>
    <row r="67" spans="2:9" ht="27" customHeight="1">
      <c r="B67" s="194" t="s">
        <v>57</v>
      </c>
      <c r="C67" s="195"/>
      <c r="D67" s="195"/>
      <c r="E67" s="195"/>
      <c r="F67" s="195"/>
      <c r="G67" s="196"/>
      <c r="H67" s="196"/>
      <c r="I67" s="193"/>
    </row>
    <row r="68" spans="2:9" ht="27" customHeight="1">
      <c r="B68" s="192"/>
      <c r="C68" s="193"/>
      <c r="D68" s="192"/>
      <c r="E68" s="193"/>
      <c r="F68" s="192"/>
      <c r="G68" s="193"/>
      <c r="H68" s="192"/>
      <c r="I68" s="193"/>
    </row>
    <row r="69" spans="2:9" ht="27" customHeight="1">
      <c r="B69" s="31"/>
      <c r="C69" s="30"/>
      <c r="D69" s="31"/>
      <c r="E69" s="30"/>
      <c r="F69" s="31"/>
      <c r="G69" s="30"/>
      <c r="H69" s="31"/>
      <c r="I69" s="30"/>
    </row>
    <row r="70" spans="2:9" ht="27" customHeight="1">
      <c r="B70" s="31"/>
      <c r="C70" s="30"/>
      <c r="D70" s="31"/>
      <c r="E70" s="30"/>
      <c r="F70" s="31"/>
      <c r="G70" s="30"/>
      <c r="H70" s="31"/>
      <c r="I70" s="30"/>
    </row>
    <row r="71" spans="2:9" ht="27" customHeight="1">
      <c r="B71" s="31"/>
      <c r="C71" s="30"/>
      <c r="D71" s="31"/>
      <c r="E71" s="30"/>
      <c r="F71" s="31"/>
      <c r="G71" s="30"/>
      <c r="H71" s="31"/>
      <c r="I71" s="30"/>
    </row>
    <row r="72" spans="2:9" ht="27" customHeight="1">
      <c r="B72" s="31"/>
      <c r="C72" s="30"/>
      <c r="D72" s="31"/>
      <c r="E72" s="30"/>
      <c r="F72" s="31"/>
      <c r="G72" s="30"/>
      <c r="H72" s="31"/>
      <c r="I72" s="30"/>
    </row>
    <row r="73" spans="2:9" ht="27" customHeight="1">
      <c r="B73" s="31"/>
      <c r="C73" s="30"/>
      <c r="D73" s="31"/>
      <c r="E73" s="30"/>
      <c r="F73" s="31"/>
      <c r="G73" s="30"/>
      <c r="H73" s="31"/>
      <c r="I73" s="30"/>
    </row>
    <row r="74" spans="2:9" ht="27" customHeight="1">
      <c r="B74" s="31"/>
      <c r="C74" s="30"/>
      <c r="D74" s="31"/>
      <c r="E74" s="30"/>
      <c r="F74" s="31"/>
      <c r="G74" s="30"/>
      <c r="H74" s="31"/>
      <c r="I74" s="30"/>
    </row>
    <row r="75" spans="2:9" ht="27" customHeight="1">
      <c r="B75" s="31"/>
      <c r="C75" s="30"/>
      <c r="D75" s="31"/>
      <c r="E75" s="30"/>
      <c r="F75" s="31"/>
      <c r="G75" s="30"/>
      <c r="H75" s="31"/>
      <c r="I75" s="30"/>
    </row>
    <row r="76" spans="2:9" ht="27" customHeight="1">
      <c r="B76" s="31"/>
      <c r="C76" s="30"/>
      <c r="D76" s="31"/>
      <c r="E76" s="30"/>
      <c r="F76" s="31"/>
      <c r="G76" s="30"/>
      <c r="H76" s="31"/>
      <c r="I76" s="30"/>
    </row>
    <row r="77" spans="2:9" ht="27" customHeight="1">
      <c r="B77" s="31"/>
      <c r="C77" s="30"/>
      <c r="D77" s="31"/>
      <c r="E77" s="30"/>
      <c r="F77" s="31"/>
      <c r="G77" s="30"/>
      <c r="H77" s="31"/>
      <c r="I77" s="30"/>
    </row>
    <row r="78" spans="2:9" ht="27" customHeight="1">
      <c r="B78" s="29"/>
      <c r="C78" s="30"/>
      <c r="D78" s="29"/>
      <c r="E78" s="30"/>
      <c r="F78" s="29"/>
      <c r="G78" s="30"/>
      <c r="H78" s="29"/>
      <c r="I78" s="30"/>
    </row>
    <row r="79" spans="2:9" ht="27" customHeight="1">
      <c r="B79" s="29"/>
      <c r="C79" s="30"/>
      <c r="D79" s="29"/>
      <c r="E79" s="30"/>
      <c r="F79" s="29"/>
      <c r="G79" s="30"/>
      <c r="H79" s="29"/>
      <c r="I79" s="30"/>
    </row>
    <row r="80" spans="2:9" ht="27" customHeight="1">
      <c r="B80" s="29"/>
      <c r="C80" s="30"/>
      <c r="D80" s="29"/>
      <c r="E80" s="30"/>
      <c r="F80" s="29"/>
      <c r="G80" s="30"/>
      <c r="H80" s="29"/>
      <c r="I80" s="30"/>
    </row>
    <row r="81" spans="2:9" ht="27" customHeight="1">
      <c r="B81" s="33"/>
      <c r="C81" s="30"/>
      <c r="D81" s="33"/>
      <c r="E81" s="30"/>
      <c r="F81" s="33"/>
      <c r="G81" s="30"/>
      <c r="H81" s="33"/>
      <c r="I81" s="30"/>
    </row>
    <row r="82" spans="2:9" ht="27" customHeight="1">
      <c r="B82" s="33"/>
      <c r="C82" s="30"/>
      <c r="D82" s="33"/>
      <c r="E82" s="30"/>
      <c r="F82" s="33"/>
      <c r="G82" s="30"/>
      <c r="H82" s="33"/>
      <c r="I82" s="30"/>
    </row>
    <row r="83" spans="2:9" ht="27" customHeight="1">
      <c r="B83" s="33"/>
      <c r="C83" s="30"/>
      <c r="D83" s="33"/>
      <c r="E83" s="30"/>
      <c r="F83" s="33"/>
      <c r="G83" s="30"/>
      <c r="H83" s="33"/>
      <c r="I83" s="30"/>
    </row>
    <row r="84" spans="2:9" ht="27" customHeight="1">
      <c r="B84" s="33"/>
      <c r="C84" s="30"/>
      <c r="D84" s="33"/>
      <c r="E84" s="30"/>
      <c r="F84" s="33"/>
      <c r="G84" s="30"/>
      <c r="H84" s="33"/>
      <c r="I84" s="30"/>
    </row>
    <row r="85" spans="2:9" ht="27" customHeight="1">
      <c r="B85" s="33"/>
      <c r="C85" s="30"/>
      <c r="D85" s="33"/>
      <c r="E85" s="30"/>
      <c r="F85" s="33"/>
      <c r="G85" s="30"/>
      <c r="H85" s="33"/>
      <c r="I85" s="30"/>
    </row>
    <row r="86" spans="2:9" ht="27" customHeight="1">
      <c r="B86" s="33"/>
      <c r="C86" s="30"/>
      <c r="D86" s="33"/>
      <c r="E86" s="30"/>
      <c r="F86" s="33"/>
      <c r="G86" s="30"/>
      <c r="H86" s="33"/>
      <c r="I86" s="30"/>
    </row>
    <row r="87" spans="2:9" ht="27" customHeight="1">
      <c r="B87" s="33"/>
      <c r="C87" s="30"/>
      <c r="D87" s="33"/>
      <c r="E87" s="30"/>
      <c r="F87" s="33"/>
      <c r="G87" s="30"/>
      <c r="H87" s="33"/>
      <c r="I87" s="30"/>
    </row>
    <row r="88" spans="2:9" ht="27" customHeight="1">
      <c r="B88" s="33"/>
      <c r="C88" s="30"/>
      <c r="D88" s="33"/>
      <c r="E88" s="30"/>
      <c r="F88" s="33"/>
      <c r="G88" s="30"/>
      <c r="H88" s="33"/>
      <c r="I88" s="30"/>
    </row>
    <row r="89" spans="2:9" ht="27" customHeight="1">
      <c r="B89" s="33"/>
      <c r="C89" s="30"/>
      <c r="D89" s="33"/>
      <c r="E89" s="30"/>
      <c r="F89" s="33"/>
      <c r="G89" s="30"/>
      <c r="H89" s="33"/>
      <c r="I89" s="30"/>
    </row>
    <row r="90" spans="2:9" ht="27" customHeight="1">
      <c r="B90" s="33"/>
      <c r="C90" s="30"/>
      <c r="D90" s="33"/>
      <c r="E90" s="30"/>
      <c r="F90" s="33"/>
      <c r="G90" s="30"/>
      <c r="H90" s="33"/>
      <c r="I90" s="30"/>
    </row>
    <row r="91" spans="2:9" ht="27" customHeight="1">
      <c r="B91" s="33"/>
      <c r="C91" s="34"/>
      <c r="D91" s="33"/>
      <c r="E91" s="34"/>
      <c r="F91" s="33"/>
      <c r="G91" s="34"/>
      <c r="H91" s="33"/>
      <c r="I91" s="30"/>
    </row>
    <row r="92" spans="2:9" ht="27" customHeight="1">
      <c r="B92" s="33"/>
      <c r="C92" s="34"/>
      <c r="D92" s="33"/>
      <c r="E92" s="34"/>
      <c r="F92" s="33"/>
      <c r="G92" s="34"/>
      <c r="H92" s="33"/>
      <c r="I92" s="30"/>
    </row>
    <row r="93" spans="2:9" ht="27" customHeight="1">
      <c r="B93" s="33"/>
      <c r="C93" s="34"/>
      <c r="D93" s="33"/>
      <c r="E93" s="34"/>
      <c r="F93" s="33"/>
      <c r="G93" s="34"/>
      <c r="H93" s="33"/>
      <c r="I93" s="30"/>
    </row>
    <row r="94" spans="2:9" ht="27" customHeight="1">
      <c r="B94" s="33"/>
      <c r="C94" s="34"/>
      <c r="D94" s="33"/>
      <c r="E94" s="34"/>
      <c r="F94" s="33"/>
      <c r="G94" s="34"/>
      <c r="H94" s="33"/>
      <c r="I94" s="30"/>
    </row>
    <row r="95" spans="2:9" ht="27" customHeight="1">
      <c r="B95" s="32"/>
      <c r="C95" s="34"/>
      <c r="D95" s="32"/>
      <c r="E95" s="34"/>
      <c r="F95" s="32"/>
      <c r="G95" s="34"/>
      <c r="H95" s="32"/>
      <c r="I95" s="34"/>
    </row>
    <row r="96" spans="2:9" ht="27" customHeight="1">
      <c r="B96" s="32"/>
      <c r="C96" s="34"/>
      <c r="D96" s="32"/>
      <c r="E96" s="34"/>
      <c r="F96" s="32"/>
      <c r="G96" s="34"/>
      <c r="H96" s="32"/>
      <c r="I96" s="34"/>
    </row>
    <row r="97" spans="2:9" ht="27" customHeight="1">
      <c r="B97" s="37"/>
      <c r="C97" s="36"/>
      <c r="D97" s="35"/>
      <c r="E97" s="36"/>
      <c r="F97" s="35"/>
      <c r="G97" s="36"/>
      <c r="H97" s="35"/>
      <c r="I97" s="38"/>
    </row>
  </sheetData>
  <sheetProtection selectLockedCells="1" selectUnlockedCells="1"/>
  <mergeCells count="15">
    <mergeCell ref="B68:C68"/>
    <mergeCell ref="D68:E68"/>
    <mergeCell ref="F68:G68"/>
    <mergeCell ref="H68:I68"/>
    <mergeCell ref="B3:I3"/>
    <mergeCell ref="B4:C4"/>
    <mergeCell ref="D4:E4"/>
    <mergeCell ref="F4:G4"/>
    <mergeCell ref="H4:I4"/>
    <mergeCell ref="B35:I35"/>
    <mergeCell ref="B36:C36"/>
    <mergeCell ref="D36:E36"/>
    <mergeCell ref="F36:G36"/>
    <mergeCell ref="H36:I36"/>
    <mergeCell ref="B67:I67"/>
  </mergeCells>
  <phoneticPr fontId="17"/>
  <pageMargins left="0.39370078740157483" right="0.35433070866141736" top="0.43307086614173229" bottom="0.47244094488188981" header="0.31496062992125984" footer="0.31496062992125984"/>
  <pageSetup paperSize="9" scale="90" firstPageNumber="0" fitToHeight="3" orientation="portrait" horizontalDpi="4294967293" verticalDpi="300" r:id="rId1"/>
  <headerFooter>
    <oddFooter>&amp;C&amp;P/ of &amp;N</oddFooter>
  </headerFooter>
  <rowBreaks count="2" manualBreakCount="2">
    <brk id="33" max="8" man="1"/>
    <brk id="6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6"/>
  <sheetViews>
    <sheetView showGridLines="0" topLeftCell="A4" zoomScaleNormal="100" workbookViewId="0">
      <selection activeCell="M9" sqref="M9"/>
    </sheetView>
  </sheetViews>
  <sheetFormatPr defaultColWidth="9" defaultRowHeight="21" customHeight="1"/>
  <cols>
    <col min="1" max="1" width="2.453125" style="86" customWidth="1"/>
    <col min="2" max="2" width="5.7265625" style="86" customWidth="1"/>
    <col min="3" max="3" width="13.26953125" style="86" customWidth="1"/>
    <col min="4" max="4" width="5.7265625" style="86" customWidth="1"/>
    <col min="5" max="5" width="13.26953125" style="86" customWidth="1"/>
    <col min="6" max="6" width="5.7265625" style="86" customWidth="1"/>
    <col min="7" max="7" width="13.26953125" style="86" customWidth="1"/>
    <col min="8" max="8" width="5.7265625" style="86" customWidth="1"/>
    <col min="9" max="9" width="13.26953125" style="86" customWidth="1"/>
    <col min="10" max="10" width="5.7265625" style="86" customWidth="1"/>
    <col min="11" max="11" width="13.26953125" style="86" customWidth="1"/>
    <col min="12" max="12" width="5.7265625" style="86" customWidth="1"/>
    <col min="13" max="13" width="13.26953125" style="86" customWidth="1"/>
    <col min="14" max="14" width="5.7265625" style="86" customWidth="1"/>
    <col min="15" max="15" width="13.26953125" style="86" customWidth="1"/>
    <col min="16" max="16" width="5.6328125" style="86" bestFit="1" customWidth="1"/>
    <col min="17" max="17" width="14" style="86" customWidth="1"/>
    <col min="18" max="256" width="9" style="86"/>
    <col min="257" max="257" width="2.453125" style="86" customWidth="1"/>
    <col min="258" max="258" width="5.7265625" style="86" customWidth="1"/>
    <col min="259" max="259" width="13.26953125" style="86" customWidth="1"/>
    <col min="260" max="260" width="5.7265625" style="86" customWidth="1"/>
    <col min="261" max="261" width="13.26953125" style="86" customWidth="1"/>
    <col min="262" max="262" width="5.7265625" style="86" customWidth="1"/>
    <col min="263" max="263" width="13.26953125" style="86" customWidth="1"/>
    <col min="264" max="264" width="5.7265625" style="86" customWidth="1"/>
    <col min="265" max="265" width="13.26953125" style="86" customWidth="1"/>
    <col min="266" max="266" width="5.7265625" style="86" customWidth="1"/>
    <col min="267" max="267" width="13.26953125" style="86" customWidth="1"/>
    <col min="268" max="268" width="5.7265625" style="86" customWidth="1"/>
    <col min="269" max="269" width="13.26953125" style="86" customWidth="1"/>
    <col min="270" max="270" width="5.7265625" style="86" customWidth="1"/>
    <col min="271" max="271" width="13.26953125" style="86" customWidth="1"/>
    <col min="272" max="272" width="5.6328125" style="86" bestFit="1" customWidth="1"/>
    <col min="273" max="273" width="12.6328125" style="86" bestFit="1" customWidth="1"/>
    <col min="274" max="512" width="9" style="86"/>
    <col min="513" max="513" width="2.453125" style="86" customWidth="1"/>
    <col min="514" max="514" width="5.7265625" style="86" customWidth="1"/>
    <col min="515" max="515" width="13.26953125" style="86" customWidth="1"/>
    <col min="516" max="516" width="5.7265625" style="86" customWidth="1"/>
    <col min="517" max="517" width="13.26953125" style="86" customWidth="1"/>
    <col min="518" max="518" width="5.7265625" style="86" customWidth="1"/>
    <col min="519" max="519" width="13.26953125" style="86" customWidth="1"/>
    <col min="520" max="520" width="5.7265625" style="86" customWidth="1"/>
    <col min="521" max="521" width="13.26953125" style="86" customWidth="1"/>
    <col min="522" max="522" width="5.7265625" style="86" customWidth="1"/>
    <col min="523" max="523" width="13.26953125" style="86" customWidth="1"/>
    <col min="524" max="524" width="5.7265625" style="86" customWidth="1"/>
    <col min="525" max="525" width="13.26953125" style="86" customWidth="1"/>
    <col min="526" max="526" width="5.7265625" style="86" customWidth="1"/>
    <col min="527" max="527" width="13.26953125" style="86" customWidth="1"/>
    <col min="528" max="528" width="5.6328125" style="86" bestFit="1" customWidth="1"/>
    <col min="529" max="529" width="12.6328125" style="86" bestFit="1" customWidth="1"/>
    <col min="530" max="768" width="9" style="86"/>
    <col min="769" max="769" width="2.453125" style="86" customWidth="1"/>
    <col min="770" max="770" width="5.7265625" style="86" customWidth="1"/>
    <col min="771" max="771" width="13.26953125" style="86" customWidth="1"/>
    <col min="772" max="772" width="5.7265625" style="86" customWidth="1"/>
    <col min="773" max="773" width="13.26953125" style="86" customWidth="1"/>
    <col min="774" max="774" width="5.7265625" style="86" customWidth="1"/>
    <col min="775" max="775" width="13.26953125" style="86" customWidth="1"/>
    <col min="776" max="776" width="5.7265625" style="86" customWidth="1"/>
    <col min="777" max="777" width="13.26953125" style="86" customWidth="1"/>
    <col min="778" max="778" width="5.7265625" style="86" customWidth="1"/>
    <col min="779" max="779" width="13.26953125" style="86" customWidth="1"/>
    <col min="780" max="780" width="5.7265625" style="86" customWidth="1"/>
    <col min="781" max="781" width="13.26953125" style="86" customWidth="1"/>
    <col min="782" max="782" width="5.7265625" style="86" customWidth="1"/>
    <col min="783" max="783" width="13.26953125" style="86" customWidth="1"/>
    <col min="784" max="784" width="5.6328125" style="86" bestFit="1" customWidth="1"/>
    <col min="785" max="785" width="12.6328125" style="86" bestFit="1" customWidth="1"/>
    <col min="786" max="1024" width="9" style="86"/>
    <col min="1025" max="1025" width="2.453125" style="86" customWidth="1"/>
    <col min="1026" max="1026" width="5.7265625" style="86" customWidth="1"/>
    <col min="1027" max="1027" width="13.26953125" style="86" customWidth="1"/>
    <col min="1028" max="1028" width="5.7265625" style="86" customWidth="1"/>
    <col min="1029" max="1029" width="13.26953125" style="86" customWidth="1"/>
    <col min="1030" max="1030" width="5.7265625" style="86" customWidth="1"/>
    <col min="1031" max="1031" width="13.26953125" style="86" customWidth="1"/>
    <col min="1032" max="1032" width="5.7265625" style="86" customWidth="1"/>
    <col min="1033" max="1033" width="13.26953125" style="86" customWidth="1"/>
    <col min="1034" max="1034" width="5.7265625" style="86" customWidth="1"/>
    <col min="1035" max="1035" width="13.26953125" style="86" customWidth="1"/>
    <col min="1036" max="1036" width="5.7265625" style="86" customWidth="1"/>
    <col min="1037" max="1037" width="13.26953125" style="86" customWidth="1"/>
    <col min="1038" max="1038" width="5.7265625" style="86" customWidth="1"/>
    <col min="1039" max="1039" width="13.26953125" style="86" customWidth="1"/>
    <col min="1040" max="1040" width="5.6328125" style="86" bestFit="1" customWidth="1"/>
    <col min="1041" max="1041" width="12.6328125" style="86" bestFit="1" customWidth="1"/>
    <col min="1042" max="1280" width="9" style="86"/>
    <col min="1281" max="1281" width="2.453125" style="86" customWidth="1"/>
    <col min="1282" max="1282" width="5.7265625" style="86" customWidth="1"/>
    <col min="1283" max="1283" width="13.26953125" style="86" customWidth="1"/>
    <col min="1284" max="1284" width="5.7265625" style="86" customWidth="1"/>
    <col min="1285" max="1285" width="13.26953125" style="86" customWidth="1"/>
    <col min="1286" max="1286" width="5.7265625" style="86" customWidth="1"/>
    <col min="1287" max="1287" width="13.26953125" style="86" customWidth="1"/>
    <col min="1288" max="1288" width="5.7265625" style="86" customWidth="1"/>
    <col min="1289" max="1289" width="13.26953125" style="86" customWidth="1"/>
    <col min="1290" max="1290" width="5.7265625" style="86" customWidth="1"/>
    <col min="1291" max="1291" width="13.26953125" style="86" customWidth="1"/>
    <col min="1292" max="1292" width="5.7265625" style="86" customWidth="1"/>
    <col min="1293" max="1293" width="13.26953125" style="86" customWidth="1"/>
    <col min="1294" max="1294" width="5.7265625" style="86" customWidth="1"/>
    <col min="1295" max="1295" width="13.26953125" style="86" customWidth="1"/>
    <col min="1296" max="1296" width="5.6328125" style="86" bestFit="1" customWidth="1"/>
    <col min="1297" max="1297" width="12.6328125" style="86" bestFit="1" customWidth="1"/>
    <col min="1298" max="1536" width="9" style="86"/>
    <col min="1537" max="1537" width="2.453125" style="86" customWidth="1"/>
    <col min="1538" max="1538" width="5.7265625" style="86" customWidth="1"/>
    <col min="1539" max="1539" width="13.26953125" style="86" customWidth="1"/>
    <col min="1540" max="1540" width="5.7265625" style="86" customWidth="1"/>
    <col min="1541" max="1541" width="13.26953125" style="86" customWidth="1"/>
    <col min="1542" max="1542" width="5.7265625" style="86" customWidth="1"/>
    <col min="1543" max="1543" width="13.26953125" style="86" customWidth="1"/>
    <col min="1544" max="1544" width="5.7265625" style="86" customWidth="1"/>
    <col min="1545" max="1545" width="13.26953125" style="86" customWidth="1"/>
    <col min="1546" max="1546" width="5.7265625" style="86" customWidth="1"/>
    <col min="1547" max="1547" width="13.26953125" style="86" customWidth="1"/>
    <col min="1548" max="1548" width="5.7265625" style="86" customWidth="1"/>
    <col min="1549" max="1549" width="13.26953125" style="86" customWidth="1"/>
    <col min="1550" max="1550" width="5.7265625" style="86" customWidth="1"/>
    <col min="1551" max="1551" width="13.26953125" style="86" customWidth="1"/>
    <col min="1552" max="1552" width="5.6328125" style="86" bestFit="1" customWidth="1"/>
    <col min="1553" max="1553" width="12.6328125" style="86" bestFit="1" customWidth="1"/>
    <col min="1554" max="1792" width="9" style="86"/>
    <col min="1793" max="1793" width="2.453125" style="86" customWidth="1"/>
    <col min="1794" max="1794" width="5.7265625" style="86" customWidth="1"/>
    <col min="1795" max="1795" width="13.26953125" style="86" customWidth="1"/>
    <col min="1796" max="1796" width="5.7265625" style="86" customWidth="1"/>
    <col min="1797" max="1797" width="13.26953125" style="86" customWidth="1"/>
    <col min="1798" max="1798" width="5.7265625" style="86" customWidth="1"/>
    <col min="1799" max="1799" width="13.26953125" style="86" customWidth="1"/>
    <col min="1800" max="1800" width="5.7265625" style="86" customWidth="1"/>
    <col min="1801" max="1801" width="13.26953125" style="86" customWidth="1"/>
    <col min="1802" max="1802" width="5.7265625" style="86" customWidth="1"/>
    <col min="1803" max="1803" width="13.26953125" style="86" customWidth="1"/>
    <col min="1804" max="1804" width="5.7265625" style="86" customWidth="1"/>
    <col min="1805" max="1805" width="13.26953125" style="86" customWidth="1"/>
    <col min="1806" max="1806" width="5.7265625" style="86" customWidth="1"/>
    <col min="1807" max="1807" width="13.26953125" style="86" customWidth="1"/>
    <col min="1808" max="1808" width="5.6328125" style="86" bestFit="1" customWidth="1"/>
    <col min="1809" max="1809" width="12.6328125" style="86" bestFit="1" customWidth="1"/>
    <col min="1810" max="2048" width="9" style="86"/>
    <col min="2049" max="2049" width="2.453125" style="86" customWidth="1"/>
    <col min="2050" max="2050" width="5.7265625" style="86" customWidth="1"/>
    <col min="2051" max="2051" width="13.26953125" style="86" customWidth="1"/>
    <col min="2052" max="2052" width="5.7265625" style="86" customWidth="1"/>
    <col min="2053" max="2053" width="13.26953125" style="86" customWidth="1"/>
    <col min="2054" max="2054" width="5.7265625" style="86" customWidth="1"/>
    <col min="2055" max="2055" width="13.26953125" style="86" customWidth="1"/>
    <col min="2056" max="2056" width="5.7265625" style="86" customWidth="1"/>
    <col min="2057" max="2057" width="13.26953125" style="86" customWidth="1"/>
    <col min="2058" max="2058" width="5.7265625" style="86" customWidth="1"/>
    <col min="2059" max="2059" width="13.26953125" style="86" customWidth="1"/>
    <col min="2060" max="2060" width="5.7265625" style="86" customWidth="1"/>
    <col min="2061" max="2061" width="13.26953125" style="86" customWidth="1"/>
    <col min="2062" max="2062" width="5.7265625" style="86" customWidth="1"/>
    <col min="2063" max="2063" width="13.26953125" style="86" customWidth="1"/>
    <col min="2064" max="2064" width="5.6328125" style="86" bestFit="1" customWidth="1"/>
    <col min="2065" max="2065" width="12.6328125" style="86" bestFit="1" customWidth="1"/>
    <col min="2066" max="2304" width="9" style="86"/>
    <col min="2305" max="2305" width="2.453125" style="86" customWidth="1"/>
    <col min="2306" max="2306" width="5.7265625" style="86" customWidth="1"/>
    <col min="2307" max="2307" width="13.26953125" style="86" customWidth="1"/>
    <col min="2308" max="2308" width="5.7265625" style="86" customWidth="1"/>
    <col min="2309" max="2309" width="13.26953125" style="86" customWidth="1"/>
    <col min="2310" max="2310" width="5.7265625" style="86" customWidth="1"/>
    <col min="2311" max="2311" width="13.26953125" style="86" customWidth="1"/>
    <col min="2312" max="2312" width="5.7265625" style="86" customWidth="1"/>
    <col min="2313" max="2313" width="13.26953125" style="86" customWidth="1"/>
    <col min="2314" max="2314" width="5.7265625" style="86" customWidth="1"/>
    <col min="2315" max="2315" width="13.26953125" style="86" customWidth="1"/>
    <col min="2316" max="2316" width="5.7265625" style="86" customWidth="1"/>
    <col min="2317" max="2317" width="13.26953125" style="86" customWidth="1"/>
    <col min="2318" max="2318" width="5.7265625" style="86" customWidth="1"/>
    <col min="2319" max="2319" width="13.26953125" style="86" customWidth="1"/>
    <col min="2320" max="2320" width="5.6328125" style="86" bestFit="1" customWidth="1"/>
    <col min="2321" max="2321" width="12.6328125" style="86" bestFit="1" customWidth="1"/>
    <col min="2322" max="2560" width="9" style="86"/>
    <col min="2561" max="2561" width="2.453125" style="86" customWidth="1"/>
    <col min="2562" max="2562" width="5.7265625" style="86" customWidth="1"/>
    <col min="2563" max="2563" width="13.26953125" style="86" customWidth="1"/>
    <col min="2564" max="2564" width="5.7265625" style="86" customWidth="1"/>
    <col min="2565" max="2565" width="13.26953125" style="86" customWidth="1"/>
    <col min="2566" max="2566" width="5.7265625" style="86" customWidth="1"/>
    <col min="2567" max="2567" width="13.26953125" style="86" customWidth="1"/>
    <col min="2568" max="2568" width="5.7265625" style="86" customWidth="1"/>
    <col min="2569" max="2569" width="13.26953125" style="86" customWidth="1"/>
    <col min="2570" max="2570" width="5.7265625" style="86" customWidth="1"/>
    <col min="2571" max="2571" width="13.26953125" style="86" customWidth="1"/>
    <col min="2572" max="2572" width="5.7265625" style="86" customWidth="1"/>
    <col min="2573" max="2573" width="13.26953125" style="86" customWidth="1"/>
    <col min="2574" max="2574" width="5.7265625" style="86" customWidth="1"/>
    <col min="2575" max="2575" width="13.26953125" style="86" customWidth="1"/>
    <col min="2576" max="2576" width="5.6328125" style="86" bestFit="1" customWidth="1"/>
    <col min="2577" max="2577" width="12.6328125" style="86" bestFit="1" customWidth="1"/>
    <col min="2578" max="2816" width="9" style="86"/>
    <col min="2817" max="2817" width="2.453125" style="86" customWidth="1"/>
    <col min="2818" max="2818" width="5.7265625" style="86" customWidth="1"/>
    <col min="2819" max="2819" width="13.26953125" style="86" customWidth="1"/>
    <col min="2820" max="2820" width="5.7265625" style="86" customWidth="1"/>
    <col min="2821" max="2821" width="13.26953125" style="86" customWidth="1"/>
    <col min="2822" max="2822" width="5.7265625" style="86" customWidth="1"/>
    <col min="2823" max="2823" width="13.26953125" style="86" customWidth="1"/>
    <col min="2824" max="2824" width="5.7265625" style="86" customWidth="1"/>
    <col min="2825" max="2825" width="13.26953125" style="86" customWidth="1"/>
    <col min="2826" max="2826" width="5.7265625" style="86" customWidth="1"/>
    <col min="2827" max="2827" width="13.26953125" style="86" customWidth="1"/>
    <col min="2828" max="2828" width="5.7265625" style="86" customWidth="1"/>
    <col min="2829" max="2829" width="13.26953125" style="86" customWidth="1"/>
    <col min="2830" max="2830" width="5.7265625" style="86" customWidth="1"/>
    <col min="2831" max="2831" width="13.26953125" style="86" customWidth="1"/>
    <col min="2832" max="2832" width="5.6328125" style="86" bestFit="1" customWidth="1"/>
    <col min="2833" max="2833" width="12.6328125" style="86" bestFit="1" customWidth="1"/>
    <col min="2834" max="3072" width="9" style="86"/>
    <col min="3073" max="3073" width="2.453125" style="86" customWidth="1"/>
    <col min="3074" max="3074" width="5.7265625" style="86" customWidth="1"/>
    <col min="3075" max="3075" width="13.26953125" style="86" customWidth="1"/>
    <col min="3076" max="3076" width="5.7265625" style="86" customWidth="1"/>
    <col min="3077" max="3077" width="13.26953125" style="86" customWidth="1"/>
    <col min="3078" max="3078" width="5.7265625" style="86" customWidth="1"/>
    <col min="3079" max="3079" width="13.26953125" style="86" customWidth="1"/>
    <col min="3080" max="3080" width="5.7265625" style="86" customWidth="1"/>
    <col min="3081" max="3081" width="13.26953125" style="86" customWidth="1"/>
    <col min="3082" max="3082" width="5.7265625" style="86" customWidth="1"/>
    <col min="3083" max="3083" width="13.26953125" style="86" customWidth="1"/>
    <col min="3084" max="3084" width="5.7265625" style="86" customWidth="1"/>
    <col min="3085" max="3085" width="13.26953125" style="86" customWidth="1"/>
    <col min="3086" max="3086" width="5.7265625" style="86" customWidth="1"/>
    <col min="3087" max="3087" width="13.26953125" style="86" customWidth="1"/>
    <col min="3088" max="3088" width="5.6328125" style="86" bestFit="1" customWidth="1"/>
    <col min="3089" max="3089" width="12.6328125" style="86" bestFit="1" customWidth="1"/>
    <col min="3090" max="3328" width="9" style="86"/>
    <col min="3329" max="3329" width="2.453125" style="86" customWidth="1"/>
    <col min="3330" max="3330" width="5.7265625" style="86" customWidth="1"/>
    <col min="3331" max="3331" width="13.26953125" style="86" customWidth="1"/>
    <col min="3332" max="3332" width="5.7265625" style="86" customWidth="1"/>
    <col min="3333" max="3333" width="13.26953125" style="86" customWidth="1"/>
    <col min="3334" max="3334" width="5.7265625" style="86" customWidth="1"/>
    <col min="3335" max="3335" width="13.26953125" style="86" customWidth="1"/>
    <col min="3336" max="3336" width="5.7265625" style="86" customWidth="1"/>
    <col min="3337" max="3337" width="13.26953125" style="86" customWidth="1"/>
    <col min="3338" max="3338" width="5.7265625" style="86" customWidth="1"/>
    <col min="3339" max="3339" width="13.26953125" style="86" customWidth="1"/>
    <col min="3340" max="3340" width="5.7265625" style="86" customWidth="1"/>
    <col min="3341" max="3341" width="13.26953125" style="86" customWidth="1"/>
    <col min="3342" max="3342" width="5.7265625" style="86" customWidth="1"/>
    <col min="3343" max="3343" width="13.26953125" style="86" customWidth="1"/>
    <col min="3344" max="3344" width="5.6328125" style="86" bestFit="1" customWidth="1"/>
    <col min="3345" max="3345" width="12.6328125" style="86" bestFit="1" customWidth="1"/>
    <col min="3346" max="3584" width="9" style="86"/>
    <col min="3585" max="3585" width="2.453125" style="86" customWidth="1"/>
    <col min="3586" max="3586" width="5.7265625" style="86" customWidth="1"/>
    <col min="3587" max="3587" width="13.26953125" style="86" customWidth="1"/>
    <col min="3588" max="3588" width="5.7265625" style="86" customWidth="1"/>
    <col min="3589" max="3589" width="13.26953125" style="86" customWidth="1"/>
    <col min="3590" max="3590" width="5.7265625" style="86" customWidth="1"/>
    <col min="3591" max="3591" width="13.26953125" style="86" customWidth="1"/>
    <col min="3592" max="3592" width="5.7265625" style="86" customWidth="1"/>
    <col min="3593" max="3593" width="13.26953125" style="86" customWidth="1"/>
    <col min="3594" max="3594" width="5.7265625" style="86" customWidth="1"/>
    <col min="3595" max="3595" width="13.26953125" style="86" customWidth="1"/>
    <col min="3596" max="3596" width="5.7265625" style="86" customWidth="1"/>
    <col min="3597" max="3597" width="13.26953125" style="86" customWidth="1"/>
    <col min="3598" max="3598" width="5.7265625" style="86" customWidth="1"/>
    <col min="3599" max="3599" width="13.26953125" style="86" customWidth="1"/>
    <col min="3600" max="3600" width="5.6328125" style="86" bestFit="1" customWidth="1"/>
    <col min="3601" max="3601" width="12.6328125" style="86" bestFit="1" customWidth="1"/>
    <col min="3602" max="3840" width="9" style="86"/>
    <col min="3841" max="3841" width="2.453125" style="86" customWidth="1"/>
    <col min="3842" max="3842" width="5.7265625" style="86" customWidth="1"/>
    <col min="3843" max="3843" width="13.26953125" style="86" customWidth="1"/>
    <col min="3844" max="3844" width="5.7265625" style="86" customWidth="1"/>
    <col min="3845" max="3845" width="13.26953125" style="86" customWidth="1"/>
    <col min="3846" max="3846" width="5.7265625" style="86" customWidth="1"/>
    <col min="3847" max="3847" width="13.26953125" style="86" customWidth="1"/>
    <col min="3848" max="3848" width="5.7265625" style="86" customWidth="1"/>
    <col min="3849" max="3849" width="13.26953125" style="86" customWidth="1"/>
    <col min="3850" max="3850" width="5.7265625" style="86" customWidth="1"/>
    <col min="3851" max="3851" width="13.26953125" style="86" customWidth="1"/>
    <col min="3852" max="3852" width="5.7265625" style="86" customWidth="1"/>
    <col min="3853" max="3853" width="13.26953125" style="86" customWidth="1"/>
    <col min="3854" max="3854" width="5.7265625" style="86" customWidth="1"/>
    <col min="3855" max="3855" width="13.26953125" style="86" customWidth="1"/>
    <col min="3856" max="3856" width="5.6328125" style="86" bestFit="1" customWidth="1"/>
    <col min="3857" max="3857" width="12.6328125" style="86" bestFit="1" customWidth="1"/>
    <col min="3858" max="4096" width="9" style="86"/>
    <col min="4097" max="4097" width="2.453125" style="86" customWidth="1"/>
    <col min="4098" max="4098" width="5.7265625" style="86" customWidth="1"/>
    <col min="4099" max="4099" width="13.26953125" style="86" customWidth="1"/>
    <col min="4100" max="4100" width="5.7265625" style="86" customWidth="1"/>
    <col min="4101" max="4101" width="13.26953125" style="86" customWidth="1"/>
    <col min="4102" max="4102" width="5.7265625" style="86" customWidth="1"/>
    <col min="4103" max="4103" width="13.26953125" style="86" customWidth="1"/>
    <col min="4104" max="4104" width="5.7265625" style="86" customWidth="1"/>
    <col min="4105" max="4105" width="13.26953125" style="86" customWidth="1"/>
    <col min="4106" max="4106" width="5.7265625" style="86" customWidth="1"/>
    <col min="4107" max="4107" width="13.26953125" style="86" customWidth="1"/>
    <col min="4108" max="4108" width="5.7265625" style="86" customWidth="1"/>
    <col min="4109" max="4109" width="13.26953125" style="86" customWidth="1"/>
    <col min="4110" max="4110" width="5.7265625" style="86" customWidth="1"/>
    <col min="4111" max="4111" width="13.26953125" style="86" customWidth="1"/>
    <col min="4112" max="4112" width="5.6328125" style="86" bestFit="1" customWidth="1"/>
    <col min="4113" max="4113" width="12.6328125" style="86" bestFit="1" customWidth="1"/>
    <col min="4114" max="4352" width="9" style="86"/>
    <col min="4353" max="4353" width="2.453125" style="86" customWidth="1"/>
    <col min="4354" max="4354" width="5.7265625" style="86" customWidth="1"/>
    <col min="4355" max="4355" width="13.26953125" style="86" customWidth="1"/>
    <col min="4356" max="4356" width="5.7265625" style="86" customWidth="1"/>
    <col min="4357" max="4357" width="13.26953125" style="86" customWidth="1"/>
    <col min="4358" max="4358" width="5.7265625" style="86" customWidth="1"/>
    <col min="4359" max="4359" width="13.26953125" style="86" customWidth="1"/>
    <col min="4360" max="4360" width="5.7265625" style="86" customWidth="1"/>
    <col min="4361" max="4361" width="13.26953125" style="86" customWidth="1"/>
    <col min="4362" max="4362" width="5.7265625" style="86" customWidth="1"/>
    <col min="4363" max="4363" width="13.26953125" style="86" customWidth="1"/>
    <col min="4364" max="4364" width="5.7265625" style="86" customWidth="1"/>
    <col min="4365" max="4365" width="13.26953125" style="86" customWidth="1"/>
    <col min="4366" max="4366" width="5.7265625" style="86" customWidth="1"/>
    <col min="4367" max="4367" width="13.26953125" style="86" customWidth="1"/>
    <col min="4368" max="4368" width="5.6328125" style="86" bestFit="1" customWidth="1"/>
    <col min="4369" max="4369" width="12.6328125" style="86" bestFit="1" customWidth="1"/>
    <col min="4370" max="4608" width="9" style="86"/>
    <col min="4609" max="4609" width="2.453125" style="86" customWidth="1"/>
    <col min="4610" max="4610" width="5.7265625" style="86" customWidth="1"/>
    <col min="4611" max="4611" width="13.26953125" style="86" customWidth="1"/>
    <col min="4612" max="4612" width="5.7265625" style="86" customWidth="1"/>
    <col min="4613" max="4613" width="13.26953125" style="86" customWidth="1"/>
    <col min="4614" max="4614" width="5.7265625" style="86" customWidth="1"/>
    <col min="4615" max="4615" width="13.26953125" style="86" customWidth="1"/>
    <col min="4616" max="4616" width="5.7265625" style="86" customWidth="1"/>
    <col min="4617" max="4617" width="13.26953125" style="86" customWidth="1"/>
    <col min="4618" max="4618" width="5.7265625" style="86" customWidth="1"/>
    <col min="4619" max="4619" width="13.26953125" style="86" customWidth="1"/>
    <col min="4620" max="4620" width="5.7265625" style="86" customWidth="1"/>
    <col min="4621" max="4621" width="13.26953125" style="86" customWidth="1"/>
    <col min="4622" max="4622" width="5.7265625" style="86" customWidth="1"/>
    <col min="4623" max="4623" width="13.26953125" style="86" customWidth="1"/>
    <col min="4624" max="4624" width="5.6328125" style="86" bestFit="1" customWidth="1"/>
    <col min="4625" max="4625" width="12.6328125" style="86" bestFit="1" customWidth="1"/>
    <col min="4626" max="4864" width="9" style="86"/>
    <col min="4865" max="4865" width="2.453125" style="86" customWidth="1"/>
    <col min="4866" max="4866" width="5.7265625" style="86" customWidth="1"/>
    <col min="4867" max="4867" width="13.26953125" style="86" customWidth="1"/>
    <col min="4868" max="4868" width="5.7265625" style="86" customWidth="1"/>
    <col min="4869" max="4869" width="13.26953125" style="86" customWidth="1"/>
    <col min="4870" max="4870" width="5.7265625" style="86" customWidth="1"/>
    <col min="4871" max="4871" width="13.26953125" style="86" customWidth="1"/>
    <col min="4872" max="4872" width="5.7265625" style="86" customWidth="1"/>
    <col min="4873" max="4873" width="13.26953125" style="86" customWidth="1"/>
    <col min="4874" max="4874" width="5.7265625" style="86" customWidth="1"/>
    <col min="4875" max="4875" width="13.26953125" style="86" customWidth="1"/>
    <col min="4876" max="4876" width="5.7265625" style="86" customWidth="1"/>
    <col min="4877" max="4877" width="13.26953125" style="86" customWidth="1"/>
    <col min="4878" max="4878" width="5.7265625" style="86" customWidth="1"/>
    <col min="4879" max="4879" width="13.26953125" style="86" customWidth="1"/>
    <col min="4880" max="4880" width="5.6328125" style="86" bestFit="1" customWidth="1"/>
    <col min="4881" max="4881" width="12.6328125" style="86" bestFit="1" customWidth="1"/>
    <col min="4882" max="5120" width="9" style="86"/>
    <col min="5121" max="5121" width="2.453125" style="86" customWidth="1"/>
    <col min="5122" max="5122" width="5.7265625" style="86" customWidth="1"/>
    <col min="5123" max="5123" width="13.26953125" style="86" customWidth="1"/>
    <col min="5124" max="5124" width="5.7265625" style="86" customWidth="1"/>
    <col min="5125" max="5125" width="13.26953125" style="86" customWidth="1"/>
    <col min="5126" max="5126" width="5.7265625" style="86" customWidth="1"/>
    <col min="5127" max="5127" width="13.26953125" style="86" customWidth="1"/>
    <col min="5128" max="5128" width="5.7265625" style="86" customWidth="1"/>
    <col min="5129" max="5129" width="13.26953125" style="86" customWidth="1"/>
    <col min="5130" max="5130" width="5.7265625" style="86" customWidth="1"/>
    <col min="5131" max="5131" width="13.26953125" style="86" customWidth="1"/>
    <col min="5132" max="5132" width="5.7265625" style="86" customWidth="1"/>
    <col min="5133" max="5133" width="13.26953125" style="86" customWidth="1"/>
    <col min="5134" max="5134" width="5.7265625" style="86" customWidth="1"/>
    <col min="5135" max="5135" width="13.26953125" style="86" customWidth="1"/>
    <col min="5136" max="5136" width="5.6328125" style="86" bestFit="1" customWidth="1"/>
    <col min="5137" max="5137" width="12.6328125" style="86" bestFit="1" customWidth="1"/>
    <col min="5138" max="5376" width="9" style="86"/>
    <col min="5377" max="5377" width="2.453125" style="86" customWidth="1"/>
    <col min="5378" max="5378" width="5.7265625" style="86" customWidth="1"/>
    <col min="5379" max="5379" width="13.26953125" style="86" customWidth="1"/>
    <col min="5380" max="5380" width="5.7265625" style="86" customWidth="1"/>
    <col min="5381" max="5381" width="13.26953125" style="86" customWidth="1"/>
    <col min="5382" max="5382" width="5.7265625" style="86" customWidth="1"/>
    <col min="5383" max="5383" width="13.26953125" style="86" customWidth="1"/>
    <col min="5384" max="5384" width="5.7265625" style="86" customWidth="1"/>
    <col min="5385" max="5385" width="13.26953125" style="86" customWidth="1"/>
    <col min="5386" max="5386" width="5.7265625" style="86" customWidth="1"/>
    <col min="5387" max="5387" width="13.26953125" style="86" customWidth="1"/>
    <col min="5388" max="5388" width="5.7265625" style="86" customWidth="1"/>
    <col min="5389" max="5389" width="13.26953125" style="86" customWidth="1"/>
    <col min="5390" max="5390" width="5.7265625" style="86" customWidth="1"/>
    <col min="5391" max="5391" width="13.26953125" style="86" customWidth="1"/>
    <col min="5392" max="5392" width="5.6328125" style="86" bestFit="1" customWidth="1"/>
    <col min="5393" max="5393" width="12.6328125" style="86" bestFit="1" customWidth="1"/>
    <col min="5394" max="5632" width="9" style="86"/>
    <col min="5633" max="5633" width="2.453125" style="86" customWidth="1"/>
    <col min="5634" max="5634" width="5.7265625" style="86" customWidth="1"/>
    <col min="5635" max="5635" width="13.26953125" style="86" customWidth="1"/>
    <col min="5636" max="5636" width="5.7265625" style="86" customWidth="1"/>
    <col min="5637" max="5637" width="13.26953125" style="86" customWidth="1"/>
    <col min="5638" max="5638" width="5.7265625" style="86" customWidth="1"/>
    <col min="5639" max="5639" width="13.26953125" style="86" customWidth="1"/>
    <col min="5640" max="5640" width="5.7265625" style="86" customWidth="1"/>
    <col min="5641" max="5641" width="13.26953125" style="86" customWidth="1"/>
    <col min="5642" max="5642" width="5.7265625" style="86" customWidth="1"/>
    <col min="5643" max="5643" width="13.26953125" style="86" customWidth="1"/>
    <col min="5644" max="5644" width="5.7265625" style="86" customWidth="1"/>
    <col min="5645" max="5645" width="13.26953125" style="86" customWidth="1"/>
    <col min="5646" max="5646" width="5.7265625" style="86" customWidth="1"/>
    <col min="5647" max="5647" width="13.26953125" style="86" customWidth="1"/>
    <col min="5648" max="5648" width="5.6328125" style="86" bestFit="1" customWidth="1"/>
    <col min="5649" max="5649" width="12.6328125" style="86" bestFit="1" customWidth="1"/>
    <col min="5650" max="5888" width="9" style="86"/>
    <col min="5889" max="5889" width="2.453125" style="86" customWidth="1"/>
    <col min="5890" max="5890" width="5.7265625" style="86" customWidth="1"/>
    <col min="5891" max="5891" width="13.26953125" style="86" customWidth="1"/>
    <col min="5892" max="5892" width="5.7265625" style="86" customWidth="1"/>
    <col min="5893" max="5893" width="13.26953125" style="86" customWidth="1"/>
    <col min="5894" max="5894" width="5.7265625" style="86" customWidth="1"/>
    <col min="5895" max="5895" width="13.26953125" style="86" customWidth="1"/>
    <col min="5896" max="5896" width="5.7265625" style="86" customWidth="1"/>
    <col min="5897" max="5897" width="13.26953125" style="86" customWidth="1"/>
    <col min="5898" max="5898" width="5.7265625" style="86" customWidth="1"/>
    <col min="5899" max="5899" width="13.26953125" style="86" customWidth="1"/>
    <col min="5900" max="5900" width="5.7265625" style="86" customWidth="1"/>
    <col min="5901" max="5901" width="13.26953125" style="86" customWidth="1"/>
    <col min="5902" max="5902" width="5.7265625" style="86" customWidth="1"/>
    <col min="5903" max="5903" width="13.26953125" style="86" customWidth="1"/>
    <col min="5904" max="5904" width="5.6328125" style="86" bestFit="1" customWidth="1"/>
    <col min="5905" max="5905" width="12.6328125" style="86" bestFit="1" customWidth="1"/>
    <col min="5906" max="6144" width="9" style="86"/>
    <col min="6145" max="6145" width="2.453125" style="86" customWidth="1"/>
    <col min="6146" max="6146" width="5.7265625" style="86" customWidth="1"/>
    <col min="6147" max="6147" width="13.26953125" style="86" customWidth="1"/>
    <col min="6148" max="6148" width="5.7265625" style="86" customWidth="1"/>
    <col min="6149" max="6149" width="13.26953125" style="86" customWidth="1"/>
    <col min="6150" max="6150" width="5.7265625" style="86" customWidth="1"/>
    <col min="6151" max="6151" width="13.26953125" style="86" customWidth="1"/>
    <col min="6152" max="6152" width="5.7265625" style="86" customWidth="1"/>
    <col min="6153" max="6153" width="13.26953125" style="86" customWidth="1"/>
    <col min="6154" max="6154" width="5.7265625" style="86" customWidth="1"/>
    <col min="6155" max="6155" width="13.26953125" style="86" customWidth="1"/>
    <col min="6156" max="6156" width="5.7265625" style="86" customWidth="1"/>
    <col min="6157" max="6157" width="13.26953125" style="86" customWidth="1"/>
    <col min="6158" max="6158" width="5.7265625" style="86" customWidth="1"/>
    <col min="6159" max="6159" width="13.26953125" style="86" customWidth="1"/>
    <col min="6160" max="6160" width="5.6328125" style="86" bestFit="1" customWidth="1"/>
    <col min="6161" max="6161" width="12.6328125" style="86" bestFit="1" customWidth="1"/>
    <col min="6162" max="6400" width="9" style="86"/>
    <col min="6401" max="6401" width="2.453125" style="86" customWidth="1"/>
    <col min="6402" max="6402" width="5.7265625" style="86" customWidth="1"/>
    <col min="6403" max="6403" width="13.26953125" style="86" customWidth="1"/>
    <col min="6404" max="6404" width="5.7265625" style="86" customWidth="1"/>
    <col min="6405" max="6405" width="13.26953125" style="86" customWidth="1"/>
    <col min="6406" max="6406" width="5.7265625" style="86" customWidth="1"/>
    <col min="6407" max="6407" width="13.26953125" style="86" customWidth="1"/>
    <col min="6408" max="6408" width="5.7265625" style="86" customWidth="1"/>
    <col min="6409" max="6409" width="13.26953125" style="86" customWidth="1"/>
    <col min="6410" max="6410" width="5.7265625" style="86" customWidth="1"/>
    <col min="6411" max="6411" width="13.26953125" style="86" customWidth="1"/>
    <col min="6412" max="6412" width="5.7265625" style="86" customWidth="1"/>
    <col min="6413" max="6413" width="13.26953125" style="86" customWidth="1"/>
    <col min="6414" max="6414" width="5.7265625" style="86" customWidth="1"/>
    <col min="6415" max="6415" width="13.26953125" style="86" customWidth="1"/>
    <col min="6416" max="6416" width="5.6328125" style="86" bestFit="1" customWidth="1"/>
    <col min="6417" max="6417" width="12.6328125" style="86" bestFit="1" customWidth="1"/>
    <col min="6418" max="6656" width="9" style="86"/>
    <col min="6657" max="6657" width="2.453125" style="86" customWidth="1"/>
    <col min="6658" max="6658" width="5.7265625" style="86" customWidth="1"/>
    <col min="6659" max="6659" width="13.26953125" style="86" customWidth="1"/>
    <col min="6660" max="6660" width="5.7265625" style="86" customWidth="1"/>
    <col min="6661" max="6661" width="13.26953125" style="86" customWidth="1"/>
    <col min="6662" max="6662" width="5.7265625" style="86" customWidth="1"/>
    <col min="6663" max="6663" width="13.26953125" style="86" customWidth="1"/>
    <col min="6664" max="6664" width="5.7265625" style="86" customWidth="1"/>
    <col min="6665" max="6665" width="13.26953125" style="86" customWidth="1"/>
    <col min="6666" max="6666" width="5.7265625" style="86" customWidth="1"/>
    <col min="6667" max="6667" width="13.26953125" style="86" customWidth="1"/>
    <col min="6668" max="6668" width="5.7265625" style="86" customWidth="1"/>
    <col min="6669" max="6669" width="13.26953125" style="86" customWidth="1"/>
    <col min="6670" max="6670" width="5.7265625" style="86" customWidth="1"/>
    <col min="6671" max="6671" width="13.26953125" style="86" customWidth="1"/>
    <col min="6672" max="6672" width="5.6328125" style="86" bestFit="1" customWidth="1"/>
    <col min="6673" max="6673" width="12.6328125" style="86" bestFit="1" customWidth="1"/>
    <col min="6674" max="6912" width="9" style="86"/>
    <col min="6913" max="6913" width="2.453125" style="86" customWidth="1"/>
    <col min="6914" max="6914" width="5.7265625" style="86" customWidth="1"/>
    <col min="6915" max="6915" width="13.26953125" style="86" customWidth="1"/>
    <col min="6916" max="6916" width="5.7265625" style="86" customWidth="1"/>
    <col min="6917" max="6917" width="13.26953125" style="86" customWidth="1"/>
    <col min="6918" max="6918" width="5.7265625" style="86" customWidth="1"/>
    <col min="6919" max="6919" width="13.26953125" style="86" customWidth="1"/>
    <col min="6920" max="6920" width="5.7265625" style="86" customWidth="1"/>
    <col min="6921" max="6921" width="13.26953125" style="86" customWidth="1"/>
    <col min="6922" max="6922" width="5.7265625" style="86" customWidth="1"/>
    <col min="6923" max="6923" width="13.26953125" style="86" customWidth="1"/>
    <col min="6924" max="6924" width="5.7265625" style="86" customWidth="1"/>
    <col min="6925" max="6925" width="13.26953125" style="86" customWidth="1"/>
    <col min="6926" max="6926" width="5.7265625" style="86" customWidth="1"/>
    <col min="6927" max="6927" width="13.26953125" style="86" customWidth="1"/>
    <col min="6928" max="6928" width="5.6328125" style="86" bestFit="1" customWidth="1"/>
    <col min="6929" max="6929" width="12.6328125" style="86" bestFit="1" customWidth="1"/>
    <col min="6930" max="7168" width="9" style="86"/>
    <col min="7169" max="7169" width="2.453125" style="86" customWidth="1"/>
    <col min="7170" max="7170" width="5.7265625" style="86" customWidth="1"/>
    <col min="7171" max="7171" width="13.26953125" style="86" customWidth="1"/>
    <col min="7172" max="7172" width="5.7265625" style="86" customWidth="1"/>
    <col min="7173" max="7173" width="13.26953125" style="86" customWidth="1"/>
    <col min="7174" max="7174" width="5.7265625" style="86" customWidth="1"/>
    <col min="7175" max="7175" width="13.26953125" style="86" customWidth="1"/>
    <col min="7176" max="7176" width="5.7265625" style="86" customWidth="1"/>
    <col min="7177" max="7177" width="13.26953125" style="86" customWidth="1"/>
    <col min="7178" max="7178" width="5.7265625" style="86" customWidth="1"/>
    <col min="7179" max="7179" width="13.26953125" style="86" customWidth="1"/>
    <col min="7180" max="7180" width="5.7265625" style="86" customWidth="1"/>
    <col min="7181" max="7181" width="13.26953125" style="86" customWidth="1"/>
    <col min="7182" max="7182" width="5.7265625" style="86" customWidth="1"/>
    <col min="7183" max="7183" width="13.26953125" style="86" customWidth="1"/>
    <col min="7184" max="7184" width="5.6328125" style="86" bestFit="1" customWidth="1"/>
    <col min="7185" max="7185" width="12.6328125" style="86" bestFit="1" customWidth="1"/>
    <col min="7186" max="7424" width="9" style="86"/>
    <col min="7425" max="7425" width="2.453125" style="86" customWidth="1"/>
    <col min="7426" max="7426" width="5.7265625" style="86" customWidth="1"/>
    <col min="7427" max="7427" width="13.26953125" style="86" customWidth="1"/>
    <col min="7428" max="7428" width="5.7265625" style="86" customWidth="1"/>
    <col min="7429" max="7429" width="13.26953125" style="86" customWidth="1"/>
    <col min="7430" max="7430" width="5.7265625" style="86" customWidth="1"/>
    <col min="7431" max="7431" width="13.26953125" style="86" customWidth="1"/>
    <col min="7432" max="7432" width="5.7265625" style="86" customWidth="1"/>
    <col min="7433" max="7433" width="13.26953125" style="86" customWidth="1"/>
    <col min="7434" max="7434" width="5.7265625" style="86" customWidth="1"/>
    <col min="7435" max="7435" width="13.26953125" style="86" customWidth="1"/>
    <col min="7436" max="7436" width="5.7265625" style="86" customWidth="1"/>
    <col min="7437" max="7437" width="13.26953125" style="86" customWidth="1"/>
    <col min="7438" max="7438" width="5.7265625" style="86" customWidth="1"/>
    <col min="7439" max="7439" width="13.26953125" style="86" customWidth="1"/>
    <col min="7440" max="7440" width="5.6328125" style="86" bestFit="1" customWidth="1"/>
    <col min="7441" max="7441" width="12.6328125" style="86" bestFit="1" customWidth="1"/>
    <col min="7442" max="7680" width="9" style="86"/>
    <col min="7681" max="7681" width="2.453125" style="86" customWidth="1"/>
    <col min="7682" max="7682" width="5.7265625" style="86" customWidth="1"/>
    <col min="7683" max="7683" width="13.26953125" style="86" customWidth="1"/>
    <col min="7684" max="7684" width="5.7265625" style="86" customWidth="1"/>
    <col min="7685" max="7685" width="13.26953125" style="86" customWidth="1"/>
    <col min="7686" max="7686" width="5.7265625" style="86" customWidth="1"/>
    <col min="7687" max="7687" width="13.26953125" style="86" customWidth="1"/>
    <col min="7688" max="7688" width="5.7265625" style="86" customWidth="1"/>
    <col min="7689" max="7689" width="13.26953125" style="86" customWidth="1"/>
    <col min="7690" max="7690" width="5.7265625" style="86" customWidth="1"/>
    <col min="7691" max="7691" width="13.26953125" style="86" customWidth="1"/>
    <col min="7692" max="7692" width="5.7265625" style="86" customWidth="1"/>
    <col min="7693" max="7693" width="13.26953125" style="86" customWidth="1"/>
    <col min="7694" max="7694" width="5.7265625" style="86" customWidth="1"/>
    <col min="7695" max="7695" width="13.26953125" style="86" customWidth="1"/>
    <col min="7696" max="7696" width="5.6328125" style="86" bestFit="1" customWidth="1"/>
    <col min="7697" max="7697" width="12.6328125" style="86" bestFit="1" customWidth="1"/>
    <col min="7698" max="7936" width="9" style="86"/>
    <col min="7937" max="7937" width="2.453125" style="86" customWidth="1"/>
    <col min="7938" max="7938" width="5.7265625" style="86" customWidth="1"/>
    <col min="7939" max="7939" width="13.26953125" style="86" customWidth="1"/>
    <col min="7940" max="7940" width="5.7265625" style="86" customWidth="1"/>
    <col min="7941" max="7941" width="13.26953125" style="86" customWidth="1"/>
    <col min="7942" max="7942" width="5.7265625" style="86" customWidth="1"/>
    <col min="7943" max="7943" width="13.26953125" style="86" customWidth="1"/>
    <col min="7944" max="7944" width="5.7265625" style="86" customWidth="1"/>
    <col min="7945" max="7945" width="13.26953125" style="86" customWidth="1"/>
    <col min="7946" max="7946" width="5.7265625" style="86" customWidth="1"/>
    <col min="7947" max="7947" width="13.26953125" style="86" customWidth="1"/>
    <col min="7948" max="7948" width="5.7265625" style="86" customWidth="1"/>
    <col min="7949" max="7949" width="13.26953125" style="86" customWidth="1"/>
    <col min="7950" max="7950" width="5.7265625" style="86" customWidth="1"/>
    <col min="7951" max="7951" width="13.26953125" style="86" customWidth="1"/>
    <col min="7952" max="7952" width="5.6328125" style="86" bestFit="1" customWidth="1"/>
    <col min="7953" max="7953" width="12.6328125" style="86" bestFit="1" customWidth="1"/>
    <col min="7954" max="8192" width="9" style="86"/>
    <col min="8193" max="8193" width="2.453125" style="86" customWidth="1"/>
    <col min="8194" max="8194" width="5.7265625" style="86" customWidth="1"/>
    <col min="8195" max="8195" width="13.26953125" style="86" customWidth="1"/>
    <col min="8196" max="8196" width="5.7265625" style="86" customWidth="1"/>
    <col min="8197" max="8197" width="13.26953125" style="86" customWidth="1"/>
    <col min="8198" max="8198" width="5.7265625" style="86" customWidth="1"/>
    <col min="8199" max="8199" width="13.26953125" style="86" customWidth="1"/>
    <col min="8200" max="8200" width="5.7265625" style="86" customWidth="1"/>
    <col min="8201" max="8201" width="13.26953125" style="86" customWidth="1"/>
    <col min="8202" max="8202" width="5.7265625" style="86" customWidth="1"/>
    <col min="8203" max="8203" width="13.26953125" style="86" customWidth="1"/>
    <col min="8204" max="8204" width="5.7265625" style="86" customWidth="1"/>
    <col min="8205" max="8205" width="13.26953125" style="86" customWidth="1"/>
    <col min="8206" max="8206" width="5.7265625" style="86" customWidth="1"/>
    <col min="8207" max="8207" width="13.26953125" style="86" customWidth="1"/>
    <col min="8208" max="8208" width="5.6328125" style="86" bestFit="1" customWidth="1"/>
    <col min="8209" max="8209" width="12.6328125" style="86" bestFit="1" customWidth="1"/>
    <col min="8210" max="8448" width="9" style="86"/>
    <col min="8449" max="8449" width="2.453125" style="86" customWidth="1"/>
    <col min="8450" max="8450" width="5.7265625" style="86" customWidth="1"/>
    <col min="8451" max="8451" width="13.26953125" style="86" customWidth="1"/>
    <col min="8452" max="8452" width="5.7265625" style="86" customWidth="1"/>
    <col min="8453" max="8453" width="13.26953125" style="86" customWidth="1"/>
    <col min="8454" max="8454" width="5.7265625" style="86" customWidth="1"/>
    <col min="8455" max="8455" width="13.26953125" style="86" customWidth="1"/>
    <col min="8456" max="8456" width="5.7265625" style="86" customWidth="1"/>
    <col min="8457" max="8457" width="13.26953125" style="86" customWidth="1"/>
    <col min="8458" max="8458" width="5.7265625" style="86" customWidth="1"/>
    <col min="8459" max="8459" width="13.26953125" style="86" customWidth="1"/>
    <col min="8460" max="8460" width="5.7265625" style="86" customWidth="1"/>
    <col min="8461" max="8461" width="13.26953125" style="86" customWidth="1"/>
    <col min="8462" max="8462" width="5.7265625" style="86" customWidth="1"/>
    <col min="8463" max="8463" width="13.26953125" style="86" customWidth="1"/>
    <col min="8464" max="8464" width="5.6328125" style="86" bestFit="1" customWidth="1"/>
    <col min="8465" max="8465" width="12.6328125" style="86" bestFit="1" customWidth="1"/>
    <col min="8466" max="8704" width="9" style="86"/>
    <col min="8705" max="8705" width="2.453125" style="86" customWidth="1"/>
    <col min="8706" max="8706" width="5.7265625" style="86" customWidth="1"/>
    <col min="8707" max="8707" width="13.26953125" style="86" customWidth="1"/>
    <col min="8708" max="8708" width="5.7265625" style="86" customWidth="1"/>
    <col min="8709" max="8709" width="13.26953125" style="86" customWidth="1"/>
    <col min="8710" max="8710" width="5.7265625" style="86" customWidth="1"/>
    <col min="8711" max="8711" width="13.26953125" style="86" customWidth="1"/>
    <col min="8712" max="8712" width="5.7265625" style="86" customWidth="1"/>
    <col min="8713" max="8713" width="13.26953125" style="86" customWidth="1"/>
    <col min="8714" max="8714" width="5.7265625" style="86" customWidth="1"/>
    <col min="8715" max="8715" width="13.26953125" style="86" customWidth="1"/>
    <col min="8716" max="8716" width="5.7265625" style="86" customWidth="1"/>
    <col min="8717" max="8717" width="13.26953125" style="86" customWidth="1"/>
    <col min="8718" max="8718" width="5.7265625" style="86" customWidth="1"/>
    <col min="8719" max="8719" width="13.26953125" style="86" customWidth="1"/>
    <col min="8720" max="8720" width="5.6328125" style="86" bestFit="1" customWidth="1"/>
    <col min="8721" max="8721" width="12.6328125" style="86" bestFit="1" customWidth="1"/>
    <col min="8722" max="8960" width="9" style="86"/>
    <col min="8961" max="8961" width="2.453125" style="86" customWidth="1"/>
    <col min="8962" max="8962" width="5.7265625" style="86" customWidth="1"/>
    <col min="8963" max="8963" width="13.26953125" style="86" customWidth="1"/>
    <col min="8964" max="8964" width="5.7265625" style="86" customWidth="1"/>
    <col min="8965" max="8965" width="13.26953125" style="86" customWidth="1"/>
    <col min="8966" max="8966" width="5.7265625" style="86" customWidth="1"/>
    <col min="8967" max="8967" width="13.26953125" style="86" customWidth="1"/>
    <col min="8968" max="8968" width="5.7265625" style="86" customWidth="1"/>
    <col min="8969" max="8969" width="13.26953125" style="86" customWidth="1"/>
    <col min="8970" max="8970" width="5.7265625" style="86" customWidth="1"/>
    <col min="8971" max="8971" width="13.26953125" style="86" customWidth="1"/>
    <col min="8972" max="8972" width="5.7265625" style="86" customWidth="1"/>
    <col min="8973" max="8973" width="13.26953125" style="86" customWidth="1"/>
    <col min="8974" max="8974" width="5.7265625" style="86" customWidth="1"/>
    <col min="8975" max="8975" width="13.26953125" style="86" customWidth="1"/>
    <col min="8976" max="8976" width="5.6328125" style="86" bestFit="1" customWidth="1"/>
    <col min="8977" max="8977" width="12.6328125" style="86" bestFit="1" customWidth="1"/>
    <col min="8978" max="9216" width="9" style="86"/>
    <col min="9217" max="9217" width="2.453125" style="86" customWidth="1"/>
    <col min="9218" max="9218" width="5.7265625" style="86" customWidth="1"/>
    <col min="9219" max="9219" width="13.26953125" style="86" customWidth="1"/>
    <col min="9220" max="9220" width="5.7265625" style="86" customWidth="1"/>
    <col min="9221" max="9221" width="13.26953125" style="86" customWidth="1"/>
    <col min="9222" max="9222" width="5.7265625" style="86" customWidth="1"/>
    <col min="9223" max="9223" width="13.26953125" style="86" customWidth="1"/>
    <col min="9224" max="9224" width="5.7265625" style="86" customWidth="1"/>
    <col min="9225" max="9225" width="13.26953125" style="86" customWidth="1"/>
    <col min="9226" max="9226" width="5.7265625" style="86" customWidth="1"/>
    <col min="9227" max="9227" width="13.26953125" style="86" customWidth="1"/>
    <col min="9228" max="9228" width="5.7265625" style="86" customWidth="1"/>
    <col min="9229" max="9229" width="13.26953125" style="86" customWidth="1"/>
    <col min="9230" max="9230" width="5.7265625" style="86" customWidth="1"/>
    <col min="9231" max="9231" width="13.26953125" style="86" customWidth="1"/>
    <col min="9232" max="9232" width="5.6328125" style="86" bestFit="1" customWidth="1"/>
    <col min="9233" max="9233" width="12.6328125" style="86" bestFit="1" customWidth="1"/>
    <col min="9234" max="9472" width="9" style="86"/>
    <col min="9473" max="9473" width="2.453125" style="86" customWidth="1"/>
    <col min="9474" max="9474" width="5.7265625" style="86" customWidth="1"/>
    <col min="9475" max="9475" width="13.26953125" style="86" customWidth="1"/>
    <col min="9476" max="9476" width="5.7265625" style="86" customWidth="1"/>
    <col min="9477" max="9477" width="13.26953125" style="86" customWidth="1"/>
    <col min="9478" max="9478" width="5.7265625" style="86" customWidth="1"/>
    <col min="9479" max="9479" width="13.26953125" style="86" customWidth="1"/>
    <col min="9480" max="9480" width="5.7265625" style="86" customWidth="1"/>
    <col min="9481" max="9481" width="13.26953125" style="86" customWidth="1"/>
    <col min="9482" max="9482" width="5.7265625" style="86" customWidth="1"/>
    <col min="9483" max="9483" width="13.26953125" style="86" customWidth="1"/>
    <col min="9484" max="9484" width="5.7265625" style="86" customWidth="1"/>
    <col min="9485" max="9485" width="13.26953125" style="86" customWidth="1"/>
    <col min="9486" max="9486" width="5.7265625" style="86" customWidth="1"/>
    <col min="9487" max="9487" width="13.26953125" style="86" customWidth="1"/>
    <col min="9488" max="9488" width="5.6328125" style="86" bestFit="1" customWidth="1"/>
    <col min="9489" max="9489" width="12.6328125" style="86" bestFit="1" customWidth="1"/>
    <col min="9490" max="9728" width="9" style="86"/>
    <col min="9729" max="9729" width="2.453125" style="86" customWidth="1"/>
    <col min="9730" max="9730" width="5.7265625" style="86" customWidth="1"/>
    <col min="9731" max="9731" width="13.26953125" style="86" customWidth="1"/>
    <col min="9732" max="9732" width="5.7265625" style="86" customWidth="1"/>
    <col min="9733" max="9733" width="13.26953125" style="86" customWidth="1"/>
    <col min="9734" max="9734" width="5.7265625" style="86" customWidth="1"/>
    <col min="9735" max="9735" width="13.26953125" style="86" customWidth="1"/>
    <col min="9736" max="9736" width="5.7265625" style="86" customWidth="1"/>
    <col min="9737" max="9737" width="13.26953125" style="86" customWidth="1"/>
    <col min="9738" max="9738" width="5.7265625" style="86" customWidth="1"/>
    <col min="9739" max="9739" width="13.26953125" style="86" customWidth="1"/>
    <col min="9740" max="9740" width="5.7265625" style="86" customWidth="1"/>
    <col min="9741" max="9741" width="13.26953125" style="86" customWidth="1"/>
    <col min="9742" max="9742" width="5.7265625" style="86" customWidth="1"/>
    <col min="9743" max="9743" width="13.26953125" style="86" customWidth="1"/>
    <col min="9744" max="9744" width="5.6328125" style="86" bestFit="1" customWidth="1"/>
    <col min="9745" max="9745" width="12.6328125" style="86" bestFit="1" customWidth="1"/>
    <col min="9746" max="9984" width="9" style="86"/>
    <col min="9985" max="9985" width="2.453125" style="86" customWidth="1"/>
    <col min="9986" max="9986" width="5.7265625" style="86" customWidth="1"/>
    <col min="9987" max="9987" width="13.26953125" style="86" customWidth="1"/>
    <col min="9988" max="9988" width="5.7265625" style="86" customWidth="1"/>
    <col min="9989" max="9989" width="13.26953125" style="86" customWidth="1"/>
    <col min="9990" max="9990" width="5.7265625" style="86" customWidth="1"/>
    <col min="9991" max="9991" width="13.26953125" style="86" customWidth="1"/>
    <col min="9992" max="9992" width="5.7265625" style="86" customWidth="1"/>
    <col min="9993" max="9993" width="13.26953125" style="86" customWidth="1"/>
    <col min="9994" max="9994" width="5.7265625" style="86" customWidth="1"/>
    <col min="9995" max="9995" width="13.26953125" style="86" customWidth="1"/>
    <col min="9996" max="9996" width="5.7265625" style="86" customWidth="1"/>
    <col min="9997" max="9997" width="13.26953125" style="86" customWidth="1"/>
    <col min="9998" max="9998" width="5.7265625" style="86" customWidth="1"/>
    <col min="9999" max="9999" width="13.26953125" style="86" customWidth="1"/>
    <col min="10000" max="10000" width="5.6328125" style="86" bestFit="1" customWidth="1"/>
    <col min="10001" max="10001" width="12.6328125" style="86" bestFit="1" customWidth="1"/>
    <col min="10002" max="10240" width="9" style="86"/>
    <col min="10241" max="10241" width="2.453125" style="86" customWidth="1"/>
    <col min="10242" max="10242" width="5.7265625" style="86" customWidth="1"/>
    <col min="10243" max="10243" width="13.26953125" style="86" customWidth="1"/>
    <col min="10244" max="10244" width="5.7265625" style="86" customWidth="1"/>
    <col min="10245" max="10245" width="13.26953125" style="86" customWidth="1"/>
    <col min="10246" max="10246" width="5.7265625" style="86" customWidth="1"/>
    <col min="10247" max="10247" width="13.26953125" style="86" customWidth="1"/>
    <col min="10248" max="10248" width="5.7265625" style="86" customWidth="1"/>
    <col min="10249" max="10249" width="13.26953125" style="86" customWidth="1"/>
    <col min="10250" max="10250" width="5.7265625" style="86" customWidth="1"/>
    <col min="10251" max="10251" width="13.26953125" style="86" customWidth="1"/>
    <col min="10252" max="10252" width="5.7265625" style="86" customWidth="1"/>
    <col min="10253" max="10253" width="13.26953125" style="86" customWidth="1"/>
    <col min="10254" max="10254" width="5.7265625" style="86" customWidth="1"/>
    <col min="10255" max="10255" width="13.26953125" style="86" customWidth="1"/>
    <col min="10256" max="10256" width="5.6328125" style="86" bestFit="1" customWidth="1"/>
    <col min="10257" max="10257" width="12.6328125" style="86" bestFit="1" customWidth="1"/>
    <col min="10258" max="10496" width="9" style="86"/>
    <col min="10497" max="10497" width="2.453125" style="86" customWidth="1"/>
    <col min="10498" max="10498" width="5.7265625" style="86" customWidth="1"/>
    <col min="10499" max="10499" width="13.26953125" style="86" customWidth="1"/>
    <col min="10500" max="10500" width="5.7265625" style="86" customWidth="1"/>
    <col min="10501" max="10501" width="13.26953125" style="86" customWidth="1"/>
    <col min="10502" max="10502" width="5.7265625" style="86" customWidth="1"/>
    <col min="10503" max="10503" width="13.26953125" style="86" customWidth="1"/>
    <col min="10504" max="10504" width="5.7265625" style="86" customWidth="1"/>
    <col min="10505" max="10505" width="13.26953125" style="86" customWidth="1"/>
    <col min="10506" max="10506" width="5.7265625" style="86" customWidth="1"/>
    <col min="10507" max="10507" width="13.26953125" style="86" customWidth="1"/>
    <col min="10508" max="10508" width="5.7265625" style="86" customWidth="1"/>
    <col min="10509" max="10509" width="13.26953125" style="86" customWidth="1"/>
    <col min="10510" max="10510" width="5.7265625" style="86" customWidth="1"/>
    <col min="10511" max="10511" width="13.26953125" style="86" customWidth="1"/>
    <col min="10512" max="10512" width="5.6328125" style="86" bestFit="1" customWidth="1"/>
    <col min="10513" max="10513" width="12.6328125" style="86" bestFit="1" customWidth="1"/>
    <col min="10514" max="10752" width="9" style="86"/>
    <col min="10753" max="10753" width="2.453125" style="86" customWidth="1"/>
    <col min="10754" max="10754" width="5.7265625" style="86" customWidth="1"/>
    <col min="10755" max="10755" width="13.26953125" style="86" customWidth="1"/>
    <col min="10756" max="10756" width="5.7265625" style="86" customWidth="1"/>
    <col min="10757" max="10757" width="13.26953125" style="86" customWidth="1"/>
    <col min="10758" max="10758" width="5.7265625" style="86" customWidth="1"/>
    <col min="10759" max="10759" width="13.26953125" style="86" customWidth="1"/>
    <col min="10760" max="10760" width="5.7265625" style="86" customWidth="1"/>
    <col min="10761" max="10761" width="13.26953125" style="86" customWidth="1"/>
    <col min="10762" max="10762" width="5.7265625" style="86" customWidth="1"/>
    <col min="10763" max="10763" width="13.26953125" style="86" customWidth="1"/>
    <col min="10764" max="10764" width="5.7265625" style="86" customWidth="1"/>
    <col min="10765" max="10765" width="13.26953125" style="86" customWidth="1"/>
    <col min="10766" max="10766" width="5.7265625" style="86" customWidth="1"/>
    <col min="10767" max="10767" width="13.26953125" style="86" customWidth="1"/>
    <col min="10768" max="10768" width="5.6328125" style="86" bestFit="1" customWidth="1"/>
    <col min="10769" max="10769" width="12.6328125" style="86" bestFit="1" customWidth="1"/>
    <col min="10770" max="11008" width="9" style="86"/>
    <col min="11009" max="11009" width="2.453125" style="86" customWidth="1"/>
    <col min="11010" max="11010" width="5.7265625" style="86" customWidth="1"/>
    <col min="11011" max="11011" width="13.26953125" style="86" customWidth="1"/>
    <col min="11012" max="11012" width="5.7265625" style="86" customWidth="1"/>
    <col min="11013" max="11013" width="13.26953125" style="86" customWidth="1"/>
    <col min="11014" max="11014" width="5.7265625" style="86" customWidth="1"/>
    <col min="11015" max="11015" width="13.26953125" style="86" customWidth="1"/>
    <col min="11016" max="11016" width="5.7265625" style="86" customWidth="1"/>
    <col min="11017" max="11017" width="13.26953125" style="86" customWidth="1"/>
    <col min="11018" max="11018" width="5.7265625" style="86" customWidth="1"/>
    <col min="11019" max="11019" width="13.26953125" style="86" customWidth="1"/>
    <col min="11020" max="11020" width="5.7265625" style="86" customWidth="1"/>
    <col min="11021" max="11021" width="13.26953125" style="86" customWidth="1"/>
    <col min="11022" max="11022" width="5.7265625" style="86" customWidth="1"/>
    <col min="11023" max="11023" width="13.26953125" style="86" customWidth="1"/>
    <col min="11024" max="11024" width="5.6328125" style="86" bestFit="1" customWidth="1"/>
    <col min="11025" max="11025" width="12.6328125" style="86" bestFit="1" customWidth="1"/>
    <col min="11026" max="11264" width="9" style="86"/>
    <col min="11265" max="11265" width="2.453125" style="86" customWidth="1"/>
    <col min="11266" max="11266" width="5.7265625" style="86" customWidth="1"/>
    <col min="11267" max="11267" width="13.26953125" style="86" customWidth="1"/>
    <col min="11268" max="11268" width="5.7265625" style="86" customWidth="1"/>
    <col min="11269" max="11269" width="13.26953125" style="86" customWidth="1"/>
    <col min="11270" max="11270" width="5.7265625" style="86" customWidth="1"/>
    <col min="11271" max="11271" width="13.26953125" style="86" customWidth="1"/>
    <col min="11272" max="11272" width="5.7265625" style="86" customWidth="1"/>
    <col min="11273" max="11273" width="13.26953125" style="86" customWidth="1"/>
    <col min="11274" max="11274" width="5.7265625" style="86" customWidth="1"/>
    <col min="11275" max="11275" width="13.26953125" style="86" customWidth="1"/>
    <col min="11276" max="11276" width="5.7265625" style="86" customWidth="1"/>
    <col min="11277" max="11277" width="13.26953125" style="86" customWidth="1"/>
    <col min="11278" max="11278" width="5.7265625" style="86" customWidth="1"/>
    <col min="11279" max="11279" width="13.26953125" style="86" customWidth="1"/>
    <col min="11280" max="11280" width="5.6328125" style="86" bestFit="1" customWidth="1"/>
    <col min="11281" max="11281" width="12.6328125" style="86" bestFit="1" customWidth="1"/>
    <col min="11282" max="11520" width="9" style="86"/>
    <col min="11521" max="11521" width="2.453125" style="86" customWidth="1"/>
    <col min="11522" max="11522" width="5.7265625" style="86" customWidth="1"/>
    <col min="11523" max="11523" width="13.26953125" style="86" customWidth="1"/>
    <col min="11524" max="11524" width="5.7265625" style="86" customWidth="1"/>
    <col min="11525" max="11525" width="13.26953125" style="86" customWidth="1"/>
    <col min="11526" max="11526" width="5.7265625" style="86" customWidth="1"/>
    <col min="11527" max="11527" width="13.26953125" style="86" customWidth="1"/>
    <col min="11528" max="11528" width="5.7265625" style="86" customWidth="1"/>
    <col min="11529" max="11529" width="13.26953125" style="86" customWidth="1"/>
    <col min="11530" max="11530" width="5.7265625" style="86" customWidth="1"/>
    <col min="11531" max="11531" width="13.26953125" style="86" customWidth="1"/>
    <col min="11532" max="11532" width="5.7265625" style="86" customWidth="1"/>
    <col min="11533" max="11533" width="13.26953125" style="86" customWidth="1"/>
    <col min="11534" max="11534" width="5.7265625" style="86" customWidth="1"/>
    <col min="11535" max="11535" width="13.26953125" style="86" customWidth="1"/>
    <col min="11536" max="11536" width="5.6328125" style="86" bestFit="1" customWidth="1"/>
    <col min="11537" max="11537" width="12.6328125" style="86" bestFit="1" customWidth="1"/>
    <col min="11538" max="11776" width="9" style="86"/>
    <col min="11777" max="11777" width="2.453125" style="86" customWidth="1"/>
    <col min="11778" max="11778" width="5.7265625" style="86" customWidth="1"/>
    <col min="11779" max="11779" width="13.26953125" style="86" customWidth="1"/>
    <col min="11780" max="11780" width="5.7265625" style="86" customWidth="1"/>
    <col min="11781" max="11781" width="13.26953125" style="86" customWidth="1"/>
    <col min="11782" max="11782" width="5.7265625" style="86" customWidth="1"/>
    <col min="11783" max="11783" width="13.26953125" style="86" customWidth="1"/>
    <col min="11784" max="11784" width="5.7265625" style="86" customWidth="1"/>
    <col min="11785" max="11785" width="13.26953125" style="86" customWidth="1"/>
    <col min="11786" max="11786" width="5.7265625" style="86" customWidth="1"/>
    <col min="11787" max="11787" width="13.26953125" style="86" customWidth="1"/>
    <col min="11788" max="11788" width="5.7265625" style="86" customWidth="1"/>
    <col min="11789" max="11789" width="13.26953125" style="86" customWidth="1"/>
    <col min="11790" max="11790" width="5.7265625" style="86" customWidth="1"/>
    <col min="11791" max="11791" width="13.26953125" style="86" customWidth="1"/>
    <col min="11792" max="11792" width="5.6328125" style="86" bestFit="1" customWidth="1"/>
    <col min="11793" max="11793" width="12.6328125" style="86" bestFit="1" customWidth="1"/>
    <col min="11794" max="12032" width="9" style="86"/>
    <col min="12033" max="12033" width="2.453125" style="86" customWidth="1"/>
    <col min="12034" max="12034" width="5.7265625" style="86" customWidth="1"/>
    <col min="12035" max="12035" width="13.26953125" style="86" customWidth="1"/>
    <col min="12036" max="12036" width="5.7265625" style="86" customWidth="1"/>
    <col min="12037" max="12037" width="13.26953125" style="86" customWidth="1"/>
    <col min="12038" max="12038" width="5.7265625" style="86" customWidth="1"/>
    <col min="12039" max="12039" width="13.26953125" style="86" customWidth="1"/>
    <col min="12040" max="12040" width="5.7265625" style="86" customWidth="1"/>
    <col min="12041" max="12041" width="13.26953125" style="86" customWidth="1"/>
    <col min="12042" max="12042" width="5.7265625" style="86" customWidth="1"/>
    <col min="12043" max="12043" width="13.26953125" style="86" customWidth="1"/>
    <col min="12044" max="12044" width="5.7265625" style="86" customWidth="1"/>
    <col min="12045" max="12045" width="13.26953125" style="86" customWidth="1"/>
    <col min="12046" max="12046" width="5.7265625" style="86" customWidth="1"/>
    <col min="12047" max="12047" width="13.26953125" style="86" customWidth="1"/>
    <col min="12048" max="12048" width="5.6328125" style="86" bestFit="1" customWidth="1"/>
    <col min="12049" max="12049" width="12.6328125" style="86" bestFit="1" customWidth="1"/>
    <col min="12050" max="12288" width="9" style="86"/>
    <col min="12289" max="12289" width="2.453125" style="86" customWidth="1"/>
    <col min="12290" max="12290" width="5.7265625" style="86" customWidth="1"/>
    <col min="12291" max="12291" width="13.26953125" style="86" customWidth="1"/>
    <col min="12292" max="12292" width="5.7265625" style="86" customWidth="1"/>
    <col min="12293" max="12293" width="13.26953125" style="86" customWidth="1"/>
    <col min="12294" max="12294" width="5.7265625" style="86" customWidth="1"/>
    <col min="12295" max="12295" width="13.26953125" style="86" customWidth="1"/>
    <col min="12296" max="12296" width="5.7265625" style="86" customWidth="1"/>
    <col min="12297" max="12297" width="13.26953125" style="86" customWidth="1"/>
    <col min="12298" max="12298" width="5.7265625" style="86" customWidth="1"/>
    <col min="12299" max="12299" width="13.26953125" style="86" customWidth="1"/>
    <col min="12300" max="12300" width="5.7265625" style="86" customWidth="1"/>
    <col min="12301" max="12301" width="13.26953125" style="86" customWidth="1"/>
    <col min="12302" max="12302" width="5.7265625" style="86" customWidth="1"/>
    <col min="12303" max="12303" width="13.26953125" style="86" customWidth="1"/>
    <col min="12304" max="12304" width="5.6328125" style="86" bestFit="1" customWidth="1"/>
    <col min="12305" max="12305" width="12.6328125" style="86" bestFit="1" customWidth="1"/>
    <col min="12306" max="12544" width="9" style="86"/>
    <col min="12545" max="12545" width="2.453125" style="86" customWidth="1"/>
    <col min="12546" max="12546" width="5.7265625" style="86" customWidth="1"/>
    <col min="12547" max="12547" width="13.26953125" style="86" customWidth="1"/>
    <col min="12548" max="12548" width="5.7265625" style="86" customWidth="1"/>
    <col min="12549" max="12549" width="13.26953125" style="86" customWidth="1"/>
    <col min="12550" max="12550" width="5.7265625" style="86" customWidth="1"/>
    <col min="12551" max="12551" width="13.26953125" style="86" customWidth="1"/>
    <col min="12552" max="12552" width="5.7265625" style="86" customWidth="1"/>
    <col min="12553" max="12553" width="13.26953125" style="86" customWidth="1"/>
    <col min="12554" max="12554" width="5.7265625" style="86" customWidth="1"/>
    <col min="12555" max="12555" width="13.26953125" style="86" customWidth="1"/>
    <col min="12556" max="12556" width="5.7265625" style="86" customWidth="1"/>
    <col min="12557" max="12557" width="13.26953125" style="86" customWidth="1"/>
    <col min="12558" max="12558" width="5.7265625" style="86" customWidth="1"/>
    <col min="12559" max="12559" width="13.26953125" style="86" customWidth="1"/>
    <col min="12560" max="12560" width="5.6328125" style="86" bestFit="1" customWidth="1"/>
    <col min="12561" max="12561" width="12.6328125" style="86" bestFit="1" customWidth="1"/>
    <col min="12562" max="12800" width="9" style="86"/>
    <col min="12801" max="12801" width="2.453125" style="86" customWidth="1"/>
    <col min="12802" max="12802" width="5.7265625" style="86" customWidth="1"/>
    <col min="12803" max="12803" width="13.26953125" style="86" customWidth="1"/>
    <col min="12804" max="12804" width="5.7265625" style="86" customWidth="1"/>
    <col min="12805" max="12805" width="13.26953125" style="86" customWidth="1"/>
    <col min="12806" max="12806" width="5.7265625" style="86" customWidth="1"/>
    <col min="12807" max="12807" width="13.26953125" style="86" customWidth="1"/>
    <col min="12808" max="12808" width="5.7265625" style="86" customWidth="1"/>
    <col min="12809" max="12809" width="13.26953125" style="86" customWidth="1"/>
    <col min="12810" max="12810" width="5.7265625" style="86" customWidth="1"/>
    <col min="12811" max="12811" width="13.26953125" style="86" customWidth="1"/>
    <col min="12812" max="12812" width="5.7265625" style="86" customWidth="1"/>
    <col min="12813" max="12813" width="13.26953125" style="86" customWidth="1"/>
    <col min="12814" max="12814" width="5.7265625" style="86" customWidth="1"/>
    <col min="12815" max="12815" width="13.26953125" style="86" customWidth="1"/>
    <col min="12816" max="12816" width="5.6328125" style="86" bestFit="1" customWidth="1"/>
    <col min="12817" max="12817" width="12.6328125" style="86" bestFit="1" customWidth="1"/>
    <col min="12818" max="13056" width="9" style="86"/>
    <col min="13057" max="13057" width="2.453125" style="86" customWidth="1"/>
    <col min="13058" max="13058" width="5.7265625" style="86" customWidth="1"/>
    <col min="13059" max="13059" width="13.26953125" style="86" customWidth="1"/>
    <col min="13060" max="13060" width="5.7265625" style="86" customWidth="1"/>
    <col min="13061" max="13061" width="13.26953125" style="86" customWidth="1"/>
    <col min="13062" max="13062" width="5.7265625" style="86" customWidth="1"/>
    <col min="13063" max="13063" width="13.26953125" style="86" customWidth="1"/>
    <col min="13064" max="13064" width="5.7265625" style="86" customWidth="1"/>
    <col min="13065" max="13065" width="13.26953125" style="86" customWidth="1"/>
    <col min="13066" max="13066" width="5.7265625" style="86" customWidth="1"/>
    <col min="13067" max="13067" width="13.26953125" style="86" customWidth="1"/>
    <col min="13068" max="13068" width="5.7265625" style="86" customWidth="1"/>
    <col min="13069" max="13069" width="13.26953125" style="86" customWidth="1"/>
    <col min="13070" max="13070" width="5.7265625" style="86" customWidth="1"/>
    <col min="13071" max="13071" width="13.26953125" style="86" customWidth="1"/>
    <col min="13072" max="13072" width="5.6328125" style="86" bestFit="1" customWidth="1"/>
    <col min="13073" max="13073" width="12.6328125" style="86" bestFit="1" customWidth="1"/>
    <col min="13074" max="13312" width="9" style="86"/>
    <col min="13313" max="13313" width="2.453125" style="86" customWidth="1"/>
    <col min="13314" max="13314" width="5.7265625" style="86" customWidth="1"/>
    <col min="13315" max="13315" width="13.26953125" style="86" customWidth="1"/>
    <col min="13316" max="13316" width="5.7265625" style="86" customWidth="1"/>
    <col min="13317" max="13317" width="13.26953125" style="86" customWidth="1"/>
    <col min="13318" max="13318" width="5.7265625" style="86" customWidth="1"/>
    <col min="13319" max="13319" width="13.26953125" style="86" customWidth="1"/>
    <col min="13320" max="13320" width="5.7265625" style="86" customWidth="1"/>
    <col min="13321" max="13321" width="13.26953125" style="86" customWidth="1"/>
    <col min="13322" max="13322" width="5.7265625" style="86" customWidth="1"/>
    <col min="13323" max="13323" width="13.26953125" style="86" customWidth="1"/>
    <col min="13324" max="13324" width="5.7265625" style="86" customWidth="1"/>
    <col min="13325" max="13325" width="13.26953125" style="86" customWidth="1"/>
    <col min="13326" max="13326" width="5.7265625" style="86" customWidth="1"/>
    <col min="13327" max="13327" width="13.26953125" style="86" customWidth="1"/>
    <col min="13328" max="13328" width="5.6328125" style="86" bestFit="1" customWidth="1"/>
    <col min="13329" max="13329" width="12.6328125" style="86" bestFit="1" customWidth="1"/>
    <col min="13330" max="13568" width="9" style="86"/>
    <col min="13569" max="13569" width="2.453125" style="86" customWidth="1"/>
    <col min="13570" max="13570" width="5.7265625" style="86" customWidth="1"/>
    <col min="13571" max="13571" width="13.26953125" style="86" customWidth="1"/>
    <col min="13572" max="13572" width="5.7265625" style="86" customWidth="1"/>
    <col min="13573" max="13573" width="13.26953125" style="86" customWidth="1"/>
    <col min="13574" max="13574" width="5.7265625" style="86" customWidth="1"/>
    <col min="13575" max="13575" width="13.26953125" style="86" customWidth="1"/>
    <col min="13576" max="13576" width="5.7265625" style="86" customWidth="1"/>
    <col min="13577" max="13577" width="13.26953125" style="86" customWidth="1"/>
    <col min="13578" max="13578" width="5.7265625" style="86" customWidth="1"/>
    <col min="13579" max="13579" width="13.26953125" style="86" customWidth="1"/>
    <col min="13580" max="13580" width="5.7265625" style="86" customWidth="1"/>
    <col min="13581" max="13581" width="13.26953125" style="86" customWidth="1"/>
    <col min="13582" max="13582" width="5.7265625" style="86" customWidth="1"/>
    <col min="13583" max="13583" width="13.26953125" style="86" customWidth="1"/>
    <col min="13584" max="13584" width="5.6328125" style="86" bestFit="1" customWidth="1"/>
    <col min="13585" max="13585" width="12.6328125" style="86" bestFit="1" customWidth="1"/>
    <col min="13586" max="13824" width="9" style="86"/>
    <col min="13825" max="13825" width="2.453125" style="86" customWidth="1"/>
    <col min="13826" max="13826" width="5.7265625" style="86" customWidth="1"/>
    <col min="13827" max="13827" width="13.26953125" style="86" customWidth="1"/>
    <col min="13828" max="13828" width="5.7265625" style="86" customWidth="1"/>
    <col min="13829" max="13829" width="13.26953125" style="86" customWidth="1"/>
    <col min="13830" max="13830" width="5.7265625" style="86" customWidth="1"/>
    <col min="13831" max="13831" width="13.26953125" style="86" customWidth="1"/>
    <col min="13832" max="13832" width="5.7265625" style="86" customWidth="1"/>
    <col min="13833" max="13833" width="13.26953125" style="86" customWidth="1"/>
    <col min="13834" max="13834" width="5.7265625" style="86" customWidth="1"/>
    <col min="13835" max="13835" width="13.26953125" style="86" customWidth="1"/>
    <col min="13836" max="13836" width="5.7265625" style="86" customWidth="1"/>
    <col min="13837" max="13837" width="13.26953125" style="86" customWidth="1"/>
    <col min="13838" max="13838" width="5.7265625" style="86" customWidth="1"/>
    <col min="13839" max="13839" width="13.26953125" style="86" customWidth="1"/>
    <col min="13840" max="13840" width="5.6328125" style="86" bestFit="1" customWidth="1"/>
    <col min="13841" max="13841" width="12.6328125" style="86" bestFit="1" customWidth="1"/>
    <col min="13842" max="14080" width="9" style="86"/>
    <col min="14081" max="14081" width="2.453125" style="86" customWidth="1"/>
    <col min="14082" max="14082" width="5.7265625" style="86" customWidth="1"/>
    <col min="14083" max="14083" width="13.26953125" style="86" customWidth="1"/>
    <col min="14084" max="14084" width="5.7265625" style="86" customWidth="1"/>
    <col min="14085" max="14085" width="13.26953125" style="86" customWidth="1"/>
    <col min="14086" max="14086" width="5.7265625" style="86" customWidth="1"/>
    <col min="14087" max="14087" width="13.26953125" style="86" customWidth="1"/>
    <col min="14088" max="14088" width="5.7265625" style="86" customWidth="1"/>
    <col min="14089" max="14089" width="13.26953125" style="86" customWidth="1"/>
    <col min="14090" max="14090" width="5.7265625" style="86" customWidth="1"/>
    <col min="14091" max="14091" width="13.26953125" style="86" customWidth="1"/>
    <col min="14092" max="14092" width="5.7265625" style="86" customWidth="1"/>
    <col min="14093" max="14093" width="13.26953125" style="86" customWidth="1"/>
    <col min="14094" max="14094" width="5.7265625" style="86" customWidth="1"/>
    <col min="14095" max="14095" width="13.26953125" style="86" customWidth="1"/>
    <col min="14096" max="14096" width="5.6328125" style="86" bestFit="1" customWidth="1"/>
    <col min="14097" max="14097" width="12.6328125" style="86" bestFit="1" customWidth="1"/>
    <col min="14098" max="14336" width="9" style="86"/>
    <col min="14337" max="14337" width="2.453125" style="86" customWidth="1"/>
    <col min="14338" max="14338" width="5.7265625" style="86" customWidth="1"/>
    <col min="14339" max="14339" width="13.26953125" style="86" customWidth="1"/>
    <col min="14340" max="14340" width="5.7265625" style="86" customWidth="1"/>
    <col min="14341" max="14341" width="13.26953125" style="86" customWidth="1"/>
    <col min="14342" max="14342" width="5.7265625" style="86" customWidth="1"/>
    <col min="14343" max="14343" width="13.26953125" style="86" customWidth="1"/>
    <col min="14344" max="14344" width="5.7265625" style="86" customWidth="1"/>
    <col min="14345" max="14345" width="13.26953125" style="86" customWidth="1"/>
    <col min="14346" max="14346" width="5.7265625" style="86" customWidth="1"/>
    <col min="14347" max="14347" width="13.26953125" style="86" customWidth="1"/>
    <col min="14348" max="14348" width="5.7265625" style="86" customWidth="1"/>
    <col min="14349" max="14349" width="13.26953125" style="86" customWidth="1"/>
    <col min="14350" max="14350" width="5.7265625" style="86" customWidth="1"/>
    <col min="14351" max="14351" width="13.26953125" style="86" customWidth="1"/>
    <col min="14352" max="14352" width="5.6328125" style="86" bestFit="1" customWidth="1"/>
    <col min="14353" max="14353" width="12.6328125" style="86" bestFit="1" customWidth="1"/>
    <col min="14354" max="14592" width="9" style="86"/>
    <col min="14593" max="14593" width="2.453125" style="86" customWidth="1"/>
    <col min="14594" max="14594" width="5.7265625" style="86" customWidth="1"/>
    <col min="14595" max="14595" width="13.26953125" style="86" customWidth="1"/>
    <col min="14596" max="14596" width="5.7265625" style="86" customWidth="1"/>
    <col min="14597" max="14597" width="13.26953125" style="86" customWidth="1"/>
    <col min="14598" max="14598" width="5.7265625" style="86" customWidth="1"/>
    <col min="14599" max="14599" width="13.26953125" style="86" customWidth="1"/>
    <col min="14600" max="14600" width="5.7265625" style="86" customWidth="1"/>
    <col min="14601" max="14601" width="13.26953125" style="86" customWidth="1"/>
    <col min="14602" max="14602" width="5.7265625" style="86" customWidth="1"/>
    <col min="14603" max="14603" width="13.26953125" style="86" customWidth="1"/>
    <col min="14604" max="14604" width="5.7265625" style="86" customWidth="1"/>
    <col min="14605" max="14605" width="13.26953125" style="86" customWidth="1"/>
    <col min="14606" max="14606" width="5.7265625" style="86" customWidth="1"/>
    <col min="14607" max="14607" width="13.26953125" style="86" customWidth="1"/>
    <col min="14608" max="14608" width="5.6328125" style="86" bestFit="1" customWidth="1"/>
    <col min="14609" max="14609" width="12.6328125" style="86" bestFit="1" customWidth="1"/>
    <col min="14610" max="14848" width="9" style="86"/>
    <col min="14849" max="14849" width="2.453125" style="86" customWidth="1"/>
    <col min="14850" max="14850" width="5.7265625" style="86" customWidth="1"/>
    <col min="14851" max="14851" width="13.26953125" style="86" customWidth="1"/>
    <col min="14852" max="14852" width="5.7265625" style="86" customWidth="1"/>
    <col min="14853" max="14853" width="13.26953125" style="86" customWidth="1"/>
    <col min="14854" max="14854" width="5.7265625" style="86" customWidth="1"/>
    <col min="14855" max="14855" width="13.26953125" style="86" customWidth="1"/>
    <col min="14856" max="14856" width="5.7265625" style="86" customWidth="1"/>
    <col min="14857" max="14857" width="13.26953125" style="86" customWidth="1"/>
    <col min="14858" max="14858" width="5.7265625" style="86" customWidth="1"/>
    <col min="14859" max="14859" width="13.26953125" style="86" customWidth="1"/>
    <col min="14860" max="14860" width="5.7265625" style="86" customWidth="1"/>
    <col min="14861" max="14861" width="13.26953125" style="86" customWidth="1"/>
    <col min="14862" max="14862" width="5.7265625" style="86" customWidth="1"/>
    <col min="14863" max="14863" width="13.26953125" style="86" customWidth="1"/>
    <col min="14864" max="14864" width="5.6328125" style="86" bestFit="1" customWidth="1"/>
    <col min="14865" max="14865" width="12.6328125" style="86" bestFit="1" customWidth="1"/>
    <col min="14866" max="15104" width="9" style="86"/>
    <col min="15105" max="15105" width="2.453125" style="86" customWidth="1"/>
    <col min="15106" max="15106" width="5.7265625" style="86" customWidth="1"/>
    <col min="15107" max="15107" width="13.26953125" style="86" customWidth="1"/>
    <col min="15108" max="15108" width="5.7265625" style="86" customWidth="1"/>
    <col min="15109" max="15109" width="13.26953125" style="86" customWidth="1"/>
    <col min="15110" max="15110" width="5.7265625" style="86" customWidth="1"/>
    <col min="15111" max="15111" width="13.26953125" style="86" customWidth="1"/>
    <col min="15112" max="15112" width="5.7265625" style="86" customWidth="1"/>
    <col min="15113" max="15113" width="13.26953125" style="86" customWidth="1"/>
    <col min="15114" max="15114" width="5.7265625" style="86" customWidth="1"/>
    <col min="15115" max="15115" width="13.26953125" style="86" customWidth="1"/>
    <col min="15116" max="15116" width="5.7265625" style="86" customWidth="1"/>
    <col min="15117" max="15117" width="13.26953125" style="86" customWidth="1"/>
    <col min="15118" max="15118" width="5.7265625" style="86" customWidth="1"/>
    <col min="15119" max="15119" width="13.26953125" style="86" customWidth="1"/>
    <col min="15120" max="15120" width="5.6328125" style="86" bestFit="1" customWidth="1"/>
    <col min="15121" max="15121" width="12.6328125" style="86" bestFit="1" customWidth="1"/>
    <col min="15122" max="15360" width="9" style="86"/>
    <col min="15361" max="15361" width="2.453125" style="86" customWidth="1"/>
    <col min="15362" max="15362" width="5.7265625" style="86" customWidth="1"/>
    <col min="15363" max="15363" width="13.26953125" style="86" customWidth="1"/>
    <col min="15364" max="15364" width="5.7265625" style="86" customWidth="1"/>
    <col min="15365" max="15365" width="13.26953125" style="86" customWidth="1"/>
    <col min="15366" max="15366" width="5.7265625" style="86" customWidth="1"/>
    <col min="15367" max="15367" width="13.26953125" style="86" customWidth="1"/>
    <col min="15368" max="15368" width="5.7265625" style="86" customWidth="1"/>
    <col min="15369" max="15369" width="13.26953125" style="86" customWidth="1"/>
    <col min="15370" max="15370" width="5.7265625" style="86" customWidth="1"/>
    <col min="15371" max="15371" width="13.26953125" style="86" customWidth="1"/>
    <col min="15372" max="15372" width="5.7265625" style="86" customWidth="1"/>
    <col min="15373" max="15373" width="13.26953125" style="86" customWidth="1"/>
    <col min="15374" max="15374" width="5.7265625" style="86" customWidth="1"/>
    <col min="15375" max="15375" width="13.26953125" style="86" customWidth="1"/>
    <col min="15376" max="15376" width="5.6328125" style="86" bestFit="1" customWidth="1"/>
    <col min="15377" max="15377" width="12.6328125" style="86" bestFit="1" customWidth="1"/>
    <col min="15378" max="15616" width="9" style="86"/>
    <col min="15617" max="15617" width="2.453125" style="86" customWidth="1"/>
    <col min="15618" max="15618" width="5.7265625" style="86" customWidth="1"/>
    <col min="15619" max="15619" width="13.26953125" style="86" customWidth="1"/>
    <col min="15620" max="15620" width="5.7265625" style="86" customWidth="1"/>
    <col min="15621" max="15621" width="13.26953125" style="86" customWidth="1"/>
    <col min="15622" max="15622" width="5.7265625" style="86" customWidth="1"/>
    <col min="15623" max="15623" width="13.26953125" style="86" customWidth="1"/>
    <col min="15624" max="15624" width="5.7265625" style="86" customWidth="1"/>
    <col min="15625" max="15625" width="13.26953125" style="86" customWidth="1"/>
    <col min="15626" max="15626" width="5.7265625" style="86" customWidth="1"/>
    <col min="15627" max="15627" width="13.26953125" style="86" customWidth="1"/>
    <col min="15628" max="15628" width="5.7265625" style="86" customWidth="1"/>
    <col min="15629" max="15629" width="13.26953125" style="86" customWidth="1"/>
    <col min="15630" max="15630" width="5.7265625" style="86" customWidth="1"/>
    <col min="15631" max="15631" width="13.26953125" style="86" customWidth="1"/>
    <col min="15632" max="15632" width="5.6328125" style="86" bestFit="1" customWidth="1"/>
    <col min="15633" max="15633" width="12.6328125" style="86" bestFit="1" customWidth="1"/>
    <col min="15634" max="15872" width="9" style="86"/>
    <col min="15873" max="15873" width="2.453125" style="86" customWidth="1"/>
    <col min="15874" max="15874" width="5.7265625" style="86" customWidth="1"/>
    <col min="15875" max="15875" width="13.26953125" style="86" customWidth="1"/>
    <col min="15876" max="15876" width="5.7265625" style="86" customWidth="1"/>
    <col min="15877" max="15877" width="13.26953125" style="86" customWidth="1"/>
    <col min="15878" max="15878" width="5.7265625" style="86" customWidth="1"/>
    <col min="15879" max="15879" width="13.26953125" style="86" customWidth="1"/>
    <col min="15880" max="15880" width="5.7265625" style="86" customWidth="1"/>
    <col min="15881" max="15881" width="13.26953125" style="86" customWidth="1"/>
    <col min="15882" max="15882" width="5.7265625" style="86" customWidth="1"/>
    <col min="15883" max="15883" width="13.26953125" style="86" customWidth="1"/>
    <col min="15884" max="15884" width="5.7265625" style="86" customWidth="1"/>
    <col min="15885" max="15885" width="13.26953125" style="86" customWidth="1"/>
    <col min="15886" max="15886" width="5.7265625" style="86" customWidth="1"/>
    <col min="15887" max="15887" width="13.26953125" style="86" customWidth="1"/>
    <col min="15888" max="15888" width="5.6328125" style="86" bestFit="1" customWidth="1"/>
    <col min="15889" max="15889" width="12.6328125" style="86" bestFit="1" customWidth="1"/>
    <col min="15890" max="16128" width="9" style="86"/>
    <col min="16129" max="16129" width="2.453125" style="86" customWidth="1"/>
    <col min="16130" max="16130" width="5.7265625" style="86" customWidth="1"/>
    <col min="16131" max="16131" width="13.26953125" style="86" customWidth="1"/>
    <col min="16132" max="16132" width="5.7265625" style="86" customWidth="1"/>
    <col min="16133" max="16133" width="13.26953125" style="86" customWidth="1"/>
    <col min="16134" max="16134" width="5.7265625" style="86" customWidth="1"/>
    <col min="16135" max="16135" width="13.26953125" style="86" customWidth="1"/>
    <col min="16136" max="16136" width="5.7265625" style="86" customWidth="1"/>
    <col min="16137" max="16137" width="13.26953125" style="86" customWidth="1"/>
    <col min="16138" max="16138" width="5.7265625" style="86" customWidth="1"/>
    <col min="16139" max="16139" width="13.26953125" style="86" customWidth="1"/>
    <col min="16140" max="16140" width="5.7265625" style="86" customWidth="1"/>
    <col min="16141" max="16141" width="13.26953125" style="86" customWidth="1"/>
    <col min="16142" max="16142" width="5.7265625" style="86" customWidth="1"/>
    <col min="16143" max="16143" width="13.26953125" style="86" customWidth="1"/>
    <col min="16144" max="16144" width="5.6328125" style="86" bestFit="1" customWidth="1"/>
    <col min="16145" max="16145" width="12.6328125" style="86" bestFit="1" customWidth="1"/>
    <col min="16146" max="16384" width="9" style="86"/>
  </cols>
  <sheetData>
    <row r="1" spans="2:17" ht="11.25" customHeight="1"/>
    <row r="2" spans="2:17" ht="20">
      <c r="B2" s="87" t="s">
        <v>201</v>
      </c>
      <c r="C2" s="88"/>
      <c r="D2" s="87" t="s">
        <v>229</v>
      </c>
      <c r="F2" s="87"/>
      <c r="H2" s="89"/>
      <c r="I2" s="90"/>
      <c r="J2" s="89"/>
      <c r="K2" s="90"/>
      <c r="L2" s="89"/>
      <c r="M2" s="90"/>
      <c r="N2" s="89"/>
      <c r="O2" s="90"/>
    </row>
    <row r="3" spans="2:17" ht="12" customHeight="1" thickBot="1">
      <c r="C3" s="89"/>
      <c r="D3" s="91"/>
      <c r="E3" s="89"/>
      <c r="F3" s="91"/>
      <c r="G3" s="89"/>
      <c r="H3" s="91"/>
      <c r="I3" s="92"/>
      <c r="J3" s="91"/>
      <c r="K3" s="92"/>
      <c r="L3" s="91"/>
      <c r="M3" s="92"/>
      <c r="N3" s="91"/>
      <c r="O3" s="92"/>
    </row>
    <row r="4" spans="2:17" ht="22.5" customHeight="1">
      <c r="B4" s="93"/>
      <c r="C4" s="94"/>
      <c r="D4" s="77"/>
      <c r="E4" s="77"/>
      <c r="F4" s="95"/>
      <c r="G4" s="77" t="s">
        <v>202</v>
      </c>
      <c r="H4" s="94" t="s">
        <v>203</v>
      </c>
      <c r="I4" s="77"/>
      <c r="J4" s="94"/>
      <c r="K4" s="77"/>
      <c r="L4" s="94"/>
      <c r="M4" s="77"/>
      <c r="N4" s="95"/>
      <c r="O4" s="78"/>
      <c r="P4" s="96"/>
      <c r="Q4" s="97"/>
    </row>
    <row r="5" spans="2:17" ht="22.5" customHeight="1">
      <c r="B5" s="79"/>
      <c r="C5" s="98">
        <f>SUM(B41,D41,F41,H41,N41,L41,J41)</f>
        <v>181</v>
      </c>
      <c r="D5" s="99" t="s">
        <v>204</v>
      </c>
      <c r="E5" s="100"/>
      <c r="F5" s="101"/>
      <c r="G5" s="100" t="s">
        <v>205</v>
      </c>
      <c r="H5" s="102" t="s">
        <v>206</v>
      </c>
      <c r="I5" s="100"/>
      <c r="J5" s="102"/>
      <c r="K5" s="100"/>
      <c r="L5" s="102"/>
      <c r="M5" s="100"/>
      <c r="N5" s="101"/>
      <c r="O5" s="80"/>
      <c r="P5" s="198" t="s">
        <v>242</v>
      </c>
      <c r="Q5" s="199"/>
    </row>
    <row r="6" spans="2:17" ht="22.5" customHeight="1">
      <c r="B6" s="103"/>
      <c r="C6" s="99"/>
      <c r="D6" s="104"/>
      <c r="E6" s="100"/>
      <c r="F6" s="101"/>
      <c r="G6" s="100" t="s">
        <v>207</v>
      </c>
      <c r="H6" s="102" t="s">
        <v>267</v>
      </c>
      <c r="I6" s="100"/>
      <c r="J6" s="102"/>
      <c r="K6" s="100"/>
      <c r="L6" s="102"/>
      <c r="M6" s="100"/>
      <c r="N6" s="101"/>
      <c r="O6" s="80"/>
      <c r="P6" s="105"/>
      <c r="Q6" s="106"/>
    </row>
    <row r="7" spans="2:17" ht="22.5" customHeight="1" thickBot="1">
      <c r="B7" s="107"/>
      <c r="C7" s="108"/>
      <c r="D7" s="81"/>
      <c r="E7" s="82"/>
      <c r="F7" s="83"/>
      <c r="G7" s="82" t="s">
        <v>208</v>
      </c>
      <c r="H7" s="84" t="s">
        <v>268</v>
      </c>
      <c r="I7" s="82"/>
      <c r="J7" s="84"/>
      <c r="K7" s="82"/>
      <c r="L7" s="84"/>
      <c r="M7" s="82"/>
      <c r="N7" s="109"/>
      <c r="O7" s="85"/>
      <c r="P7" s="110"/>
      <c r="Q7" s="111"/>
    </row>
    <row r="8" spans="2:17" ht="20.25" customHeight="1">
      <c r="B8" s="204" t="s">
        <v>230</v>
      </c>
      <c r="C8" s="203"/>
      <c r="D8" s="202" t="s">
        <v>231</v>
      </c>
      <c r="E8" s="203"/>
      <c r="F8" s="202" t="s">
        <v>232</v>
      </c>
      <c r="G8" s="203"/>
      <c r="H8" s="202" t="s">
        <v>233</v>
      </c>
      <c r="I8" s="203"/>
      <c r="J8" s="202" t="s">
        <v>234</v>
      </c>
      <c r="K8" s="203"/>
      <c r="L8" s="202" t="s">
        <v>235</v>
      </c>
      <c r="M8" s="203"/>
      <c r="N8" s="200" t="s">
        <v>236</v>
      </c>
      <c r="O8" s="201"/>
      <c r="P8" s="200" t="s">
        <v>252</v>
      </c>
      <c r="Q8" s="201"/>
    </row>
    <row r="9" spans="2:17" ht="20.25" customHeight="1">
      <c r="B9" s="112" t="s">
        <v>209</v>
      </c>
      <c r="C9" s="113" t="s">
        <v>210</v>
      </c>
      <c r="D9" s="114" t="s">
        <v>211</v>
      </c>
      <c r="E9" s="113" t="s">
        <v>210</v>
      </c>
      <c r="F9" s="114" t="s">
        <v>211</v>
      </c>
      <c r="G9" s="113" t="s">
        <v>210</v>
      </c>
      <c r="H9" s="114" t="s">
        <v>211</v>
      </c>
      <c r="I9" s="113" t="s">
        <v>210</v>
      </c>
      <c r="J9" s="114" t="s">
        <v>211</v>
      </c>
      <c r="K9" s="113" t="s">
        <v>210</v>
      </c>
      <c r="L9" s="114" t="s">
        <v>211</v>
      </c>
      <c r="M9" s="113" t="s">
        <v>210</v>
      </c>
      <c r="N9" s="115" t="s">
        <v>211</v>
      </c>
      <c r="O9" s="116" t="s">
        <v>210</v>
      </c>
      <c r="P9" s="115" t="s">
        <v>211</v>
      </c>
      <c r="Q9" s="116" t="s">
        <v>210</v>
      </c>
    </row>
    <row r="10" spans="2:17" ht="20.25" customHeight="1">
      <c r="B10" s="117">
        <v>1501</v>
      </c>
      <c r="C10" s="118" t="str">
        <f t="shared" ref="C10:C40" si="0">IF(B10&lt;&gt;"","172.21."&amp;ROUNDDOWN(B10/100,0)&amp;"."&amp;MOD(B10,100),"")</f>
        <v>172.21.15.1</v>
      </c>
      <c r="D10" s="119">
        <v>1601</v>
      </c>
      <c r="E10" s="118" t="str">
        <f t="shared" ref="E10:E40" si="1">IF(D10&lt;&gt;"","172.21."&amp;ROUNDDOWN(D10/100,0)&amp;"."&amp;MOD(D10,100),"")</f>
        <v>172.21.16.1</v>
      </c>
      <c r="F10" s="119">
        <v>1701</v>
      </c>
      <c r="G10" s="118" t="str">
        <f t="shared" ref="G10:G40" si="2">IF(F10&lt;&gt;"","172.21."&amp;ROUNDDOWN(F10/100,0)&amp;"."&amp;MOD(F10,100),"")</f>
        <v>172.21.17.1</v>
      </c>
      <c r="H10" s="119">
        <v>1801</v>
      </c>
      <c r="I10" s="118" t="str">
        <f t="shared" ref="I10:I40" si="3">IF(H10&lt;&gt;"","172.21."&amp;ROUNDDOWN(H10/100,0)&amp;"."&amp;MOD(H10,100),"")</f>
        <v>172.21.18.1</v>
      </c>
      <c r="J10" s="119">
        <v>1901</v>
      </c>
      <c r="K10" s="118" t="str">
        <f t="shared" ref="K10:K40" si="4">IF(J10&lt;&gt;"","172.21."&amp;ROUNDDOWN(J10/100,0)&amp;"."&amp;MOD(J10,100),"")</f>
        <v>172.21.19.1</v>
      </c>
      <c r="L10" s="119">
        <v>2001</v>
      </c>
      <c r="M10" s="118" t="str">
        <f t="shared" ref="M10:M40" si="5">IF(L10&lt;&gt;"","172.21."&amp;ROUNDDOWN(L10/100,0)&amp;"."&amp;MOD(L10,100),"")</f>
        <v>172.21.20.1</v>
      </c>
      <c r="N10" s="119">
        <v>2101</v>
      </c>
      <c r="O10" s="120" t="str">
        <f t="shared" ref="O10:O40" si="6">IF(N10&lt;&gt;"","172.21."&amp;ROUNDDOWN(N10/100,0)&amp;"."&amp;MOD(N10,100),"")</f>
        <v>172.21.21.1</v>
      </c>
      <c r="P10" s="119">
        <v>2217</v>
      </c>
      <c r="Q10" s="120" t="str">
        <f t="shared" ref="Q10:Q40" si="7">IF(P10&lt;&gt;"","172.21."&amp;ROUNDDOWN(P10/100,0)&amp;"."&amp;MOD(P10,100),"")</f>
        <v>172.21.22.17</v>
      </c>
    </row>
    <row r="11" spans="2:17" ht="20.25" customHeight="1">
      <c r="B11" s="117"/>
      <c r="C11" s="118" t="str">
        <f t="shared" si="0"/>
        <v/>
      </c>
      <c r="D11" s="119">
        <v>1602</v>
      </c>
      <c r="E11" s="118" t="str">
        <f t="shared" si="1"/>
        <v>172.21.16.2</v>
      </c>
      <c r="F11" s="119">
        <v>1702</v>
      </c>
      <c r="G11" s="118" t="str">
        <f t="shared" si="2"/>
        <v>172.21.17.2</v>
      </c>
      <c r="H11" s="119">
        <v>1802</v>
      </c>
      <c r="I11" s="118" t="str">
        <f t="shared" si="3"/>
        <v>172.21.18.2</v>
      </c>
      <c r="J11" s="119">
        <v>1902</v>
      </c>
      <c r="K11" s="118" t="str">
        <f t="shared" si="4"/>
        <v>172.21.19.2</v>
      </c>
      <c r="L11" s="119">
        <v>2002</v>
      </c>
      <c r="M11" s="118" t="str">
        <f t="shared" si="5"/>
        <v>172.21.20.2</v>
      </c>
      <c r="N11" s="119">
        <v>2102</v>
      </c>
      <c r="O11" s="120" t="str">
        <f t="shared" si="6"/>
        <v>172.21.21.2</v>
      </c>
      <c r="P11" s="119"/>
      <c r="Q11" s="120" t="s">
        <v>247</v>
      </c>
    </row>
    <row r="12" spans="2:17" ht="20.25" customHeight="1">
      <c r="B12" s="117">
        <v>1503</v>
      </c>
      <c r="C12" s="118" t="str">
        <f t="shared" si="0"/>
        <v>172.21.15.3</v>
      </c>
      <c r="D12" s="119">
        <v>1603</v>
      </c>
      <c r="E12" s="118" t="str">
        <f t="shared" si="1"/>
        <v>172.21.16.3</v>
      </c>
      <c r="F12" s="119">
        <v>1703</v>
      </c>
      <c r="G12" s="118" t="str">
        <f t="shared" si="2"/>
        <v>172.21.17.3</v>
      </c>
      <c r="H12" s="119">
        <v>1803</v>
      </c>
      <c r="I12" s="118" t="str">
        <f t="shared" si="3"/>
        <v>172.21.18.3</v>
      </c>
      <c r="J12" s="119">
        <v>1903</v>
      </c>
      <c r="K12" s="118" t="str">
        <f t="shared" si="4"/>
        <v>172.21.19.3</v>
      </c>
      <c r="L12" s="119">
        <v>2003</v>
      </c>
      <c r="M12" s="118" t="str">
        <f t="shared" si="5"/>
        <v>172.21.20.3</v>
      </c>
      <c r="N12" s="119">
        <v>2103</v>
      </c>
      <c r="O12" s="120" t="str">
        <f t="shared" si="6"/>
        <v>172.21.21.3</v>
      </c>
      <c r="P12" s="119">
        <v>2219</v>
      </c>
      <c r="Q12" s="120" t="str">
        <f t="shared" si="7"/>
        <v>172.21.22.19</v>
      </c>
    </row>
    <row r="13" spans="2:17" ht="20.25" customHeight="1">
      <c r="B13" s="117"/>
      <c r="C13" s="118" t="str">
        <f t="shared" si="0"/>
        <v/>
      </c>
      <c r="D13" s="119"/>
      <c r="E13" s="118" t="str">
        <f t="shared" si="1"/>
        <v/>
      </c>
      <c r="F13" s="119"/>
      <c r="G13" s="118" t="str">
        <f t="shared" si="2"/>
        <v/>
      </c>
      <c r="H13" s="119"/>
      <c r="I13" s="118" t="str">
        <f t="shared" si="3"/>
        <v/>
      </c>
      <c r="J13" s="119"/>
      <c r="K13" s="118" t="str">
        <f t="shared" si="4"/>
        <v/>
      </c>
      <c r="L13" s="119"/>
      <c r="M13" s="118" t="str">
        <f t="shared" si="5"/>
        <v/>
      </c>
      <c r="N13" s="119"/>
      <c r="O13" s="120" t="str">
        <f t="shared" si="6"/>
        <v/>
      </c>
      <c r="P13" s="119"/>
      <c r="Q13" s="120" t="s">
        <v>248</v>
      </c>
    </row>
    <row r="14" spans="2:17" ht="20.25" customHeight="1">
      <c r="B14" s="117">
        <v>1505</v>
      </c>
      <c r="C14" s="118" t="str">
        <f t="shared" si="0"/>
        <v>172.21.15.5</v>
      </c>
      <c r="D14" s="119">
        <v>1605</v>
      </c>
      <c r="E14" s="118" t="str">
        <f t="shared" si="1"/>
        <v>172.21.16.5</v>
      </c>
      <c r="F14" s="119">
        <v>1705</v>
      </c>
      <c r="G14" s="118" t="str">
        <f t="shared" si="2"/>
        <v>172.21.17.5</v>
      </c>
      <c r="H14" s="119">
        <v>1805</v>
      </c>
      <c r="I14" s="118" t="str">
        <f t="shared" si="3"/>
        <v>172.21.18.5</v>
      </c>
      <c r="J14" s="119">
        <v>1905</v>
      </c>
      <c r="K14" s="118" t="str">
        <f t="shared" si="4"/>
        <v>172.21.19.5</v>
      </c>
      <c r="L14" s="119">
        <v>2005</v>
      </c>
      <c r="M14" s="118" t="str">
        <f t="shared" si="5"/>
        <v>172.21.20.5</v>
      </c>
      <c r="N14" s="119">
        <v>2105</v>
      </c>
      <c r="O14" s="120" t="str">
        <f t="shared" si="6"/>
        <v>172.21.21.5</v>
      </c>
      <c r="P14" s="119">
        <v>2220</v>
      </c>
      <c r="Q14" s="120" t="str">
        <f t="shared" si="7"/>
        <v>172.21.22.20</v>
      </c>
    </row>
    <row r="15" spans="2:17" ht="20.25" customHeight="1">
      <c r="B15" s="117">
        <v>1506</v>
      </c>
      <c r="C15" s="118" t="str">
        <f t="shared" si="0"/>
        <v>172.21.15.6</v>
      </c>
      <c r="D15" s="119">
        <v>1606</v>
      </c>
      <c r="E15" s="118" t="str">
        <f t="shared" si="1"/>
        <v>172.21.16.6</v>
      </c>
      <c r="F15" s="119">
        <v>1706</v>
      </c>
      <c r="G15" s="118" t="str">
        <f t="shared" si="2"/>
        <v>172.21.17.6</v>
      </c>
      <c r="H15" s="119">
        <v>1806</v>
      </c>
      <c r="I15" s="118" t="str">
        <f t="shared" si="3"/>
        <v>172.21.18.6</v>
      </c>
      <c r="J15" s="119">
        <v>1906</v>
      </c>
      <c r="K15" s="118" t="str">
        <f t="shared" si="4"/>
        <v>172.21.19.6</v>
      </c>
      <c r="L15" s="119">
        <v>2006</v>
      </c>
      <c r="M15" s="118" t="str">
        <f t="shared" si="5"/>
        <v>172.21.20.6</v>
      </c>
      <c r="N15" s="119">
        <v>2106</v>
      </c>
      <c r="O15" s="120" t="str">
        <f t="shared" si="6"/>
        <v>172.21.21.6</v>
      </c>
      <c r="P15" s="119">
        <v>2221</v>
      </c>
      <c r="Q15" s="120" t="str">
        <f t="shared" si="7"/>
        <v>172.21.22.21</v>
      </c>
    </row>
    <row r="16" spans="2:17" ht="20.25" customHeight="1">
      <c r="B16" s="117">
        <v>1507</v>
      </c>
      <c r="C16" s="118" t="str">
        <f t="shared" si="0"/>
        <v>172.21.15.7</v>
      </c>
      <c r="D16" s="119">
        <v>1607</v>
      </c>
      <c r="E16" s="118" t="str">
        <f t="shared" si="1"/>
        <v>172.21.16.7</v>
      </c>
      <c r="F16" s="119">
        <v>1707</v>
      </c>
      <c r="G16" s="118" t="str">
        <f t="shared" si="2"/>
        <v>172.21.17.7</v>
      </c>
      <c r="H16" s="119">
        <v>1807</v>
      </c>
      <c r="I16" s="118" t="str">
        <f t="shared" si="3"/>
        <v>172.21.18.7</v>
      </c>
      <c r="J16" s="119">
        <v>1907</v>
      </c>
      <c r="K16" s="118" t="str">
        <f t="shared" si="4"/>
        <v>172.21.19.7</v>
      </c>
      <c r="L16" s="119">
        <v>2007</v>
      </c>
      <c r="M16" s="118" t="str">
        <f t="shared" si="5"/>
        <v>172.21.20.7</v>
      </c>
      <c r="N16" s="119">
        <v>2107</v>
      </c>
      <c r="O16" s="120" t="str">
        <f t="shared" si="6"/>
        <v>172.21.21.7</v>
      </c>
      <c r="P16" s="119"/>
      <c r="Q16" s="120" t="str">
        <f t="shared" si="7"/>
        <v/>
      </c>
    </row>
    <row r="17" spans="2:17" ht="20.25" customHeight="1">
      <c r="B17" s="117">
        <v>1508</v>
      </c>
      <c r="C17" s="118" t="str">
        <f t="shared" si="0"/>
        <v>172.21.15.8</v>
      </c>
      <c r="D17" s="119">
        <v>1608</v>
      </c>
      <c r="E17" s="118" t="str">
        <f t="shared" si="1"/>
        <v>172.21.16.8</v>
      </c>
      <c r="F17" s="119">
        <v>1708</v>
      </c>
      <c r="G17" s="118" t="str">
        <f t="shared" si="2"/>
        <v>172.21.17.8</v>
      </c>
      <c r="H17" s="119">
        <v>1808</v>
      </c>
      <c r="I17" s="118" t="str">
        <f t="shared" si="3"/>
        <v>172.21.18.8</v>
      </c>
      <c r="J17" s="119">
        <v>1908</v>
      </c>
      <c r="K17" s="118" t="str">
        <f t="shared" si="4"/>
        <v>172.21.19.8</v>
      </c>
      <c r="L17" s="119">
        <v>2008</v>
      </c>
      <c r="M17" s="118" t="str">
        <f t="shared" si="5"/>
        <v>172.21.20.8</v>
      </c>
      <c r="N17" s="119">
        <v>2108</v>
      </c>
      <c r="O17" s="120" t="str">
        <f t="shared" si="6"/>
        <v>172.21.21.8</v>
      </c>
      <c r="P17" s="119">
        <v>2224</v>
      </c>
      <c r="Q17" s="120" t="str">
        <f t="shared" si="7"/>
        <v>172.21.22.24</v>
      </c>
    </row>
    <row r="18" spans="2:17" ht="20.25" customHeight="1">
      <c r="B18" s="117">
        <v>1509</v>
      </c>
      <c r="C18" s="118" t="str">
        <f t="shared" si="0"/>
        <v>172.21.15.9</v>
      </c>
      <c r="D18" s="119">
        <v>1609</v>
      </c>
      <c r="E18" s="118" t="str">
        <f t="shared" si="1"/>
        <v>172.21.16.9</v>
      </c>
      <c r="F18" s="119">
        <v>1709</v>
      </c>
      <c r="G18" s="118" t="str">
        <f t="shared" si="2"/>
        <v>172.21.17.9</v>
      </c>
      <c r="H18" s="119">
        <v>1809</v>
      </c>
      <c r="I18" s="118" t="str">
        <f t="shared" si="3"/>
        <v>172.21.18.9</v>
      </c>
      <c r="J18" s="119">
        <v>1909</v>
      </c>
      <c r="K18" s="118" t="str">
        <f t="shared" si="4"/>
        <v>172.21.19.9</v>
      </c>
      <c r="L18" s="119">
        <v>2009</v>
      </c>
      <c r="M18" s="118" t="str">
        <f t="shared" si="5"/>
        <v>172.21.20.9</v>
      </c>
      <c r="N18" s="119">
        <v>2109</v>
      </c>
      <c r="O18" s="120" t="str">
        <f t="shared" si="6"/>
        <v>172.21.21.9</v>
      </c>
      <c r="P18" s="119"/>
      <c r="Q18" s="120" t="s">
        <v>249</v>
      </c>
    </row>
    <row r="19" spans="2:17" ht="20.25" customHeight="1">
      <c r="B19" s="117">
        <v>1510</v>
      </c>
      <c r="C19" s="118" t="str">
        <f t="shared" si="0"/>
        <v>172.21.15.10</v>
      </c>
      <c r="D19" s="119">
        <v>1610</v>
      </c>
      <c r="E19" s="118" t="str">
        <f t="shared" si="1"/>
        <v>172.21.16.10</v>
      </c>
      <c r="F19" s="119">
        <v>1710</v>
      </c>
      <c r="G19" s="118" t="str">
        <f t="shared" si="2"/>
        <v>172.21.17.10</v>
      </c>
      <c r="H19" s="119">
        <v>1810</v>
      </c>
      <c r="I19" s="118" t="str">
        <f t="shared" si="3"/>
        <v>172.21.18.10</v>
      </c>
      <c r="J19" s="119">
        <v>1910</v>
      </c>
      <c r="K19" s="118" t="str">
        <f t="shared" si="4"/>
        <v>172.21.19.10</v>
      </c>
      <c r="L19" s="119">
        <v>2010</v>
      </c>
      <c r="M19" s="118" t="str">
        <f t="shared" si="5"/>
        <v>172.21.20.10</v>
      </c>
      <c r="N19" s="119">
        <v>2110</v>
      </c>
      <c r="O19" s="120" t="str">
        <f t="shared" si="6"/>
        <v>172.21.21.10</v>
      </c>
      <c r="P19" s="119">
        <v>2226</v>
      </c>
      <c r="Q19" s="120" t="str">
        <f t="shared" si="7"/>
        <v>172.21.22.26</v>
      </c>
    </row>
    <row r="20" spans="2:17" ht="20.25" customHeight="1">
      <c r="B20" s="117">
        <v>1511</v>
      </c>
      <c r="C20" s="118" t="str">
        <f t="shared" si="0"/>
        <v>172.21.15.11</v>
      </c>
      <c r="D20" s="119">
        <v>1611</v>
      </c>
      <c r="E20" s="118" t="str">
        <f t="shared" si="1"/>
        <v>172.21.16.11</v>
      </c>
      <c r="F20" s="119">
        <v>1711</v>
      </c>
      <c r="G20" s="118" t="str">
        <f t="shared" si="2"/>
        <v>172.21.17.11</v>
      </c>
      <c r="H20" s="119">
        <v>1811</v>
      </c>
      <c r="I20" s="118" t="str">
        <f t="shared" si="3"/>
        <v>172.21.18.11</v>
      </c>
      <c r="J20" s="119">
        <v>1911</v>
      </c>
      <c r="K20" s="118" t="str">
        <f t="shared" si="4"/>
        <v>172.21.19.11</v>
      </c>
      <c r="L20" s="119">
        <v>2011</v>
      </c>
      <c r="M20" s="118" t="str">
        <f t="shared" si="5"/>
        <v>172.21.20.11</v>
      </c>
      <c r="N20" s="119">
        <v>2111</v>
      </c>
      <c r="O20" s="120" t="str">
        <f t="shared" si="6"/>
        <v>172.21.21.11</v>
      </c>
      <c r="P20" s="119">
        <v>2227</v>
      </c>
      <c r="Q20" s="120" t="str">
        <f t="shared" si="7"/>
        <v>172.21.22.27</v>
      </c>
    </row>
    <row r="21" spans="2:17" ht="20.25" customHeight="1">
      <c r="B21" s="117">
        <v>1512</v>
      </c>
      <c r="C21" s="118" t="str">
        <f t="shared" si="0"/>
        <v>172.21.15.12</v>
      </c>
      <c r="D21" s="119">
        <v>1612</v>
      </c>
      <c r="E21" s="118" t="str">
        <f t="shared" si="1"/>
        <v>172.21.16.12</v>
      </c>
      <c r="F21" s="119">
        <v>1712</v>
      </c>
      <c r="G21" s="118" t="str">
        <f t="shared" si="2"/>
        <v>172.21.17.12</v>
      </c>
      <c r="H21" s="119">
        <v>1812</v>
      </c>
      <c r="I21" s="118" t="str">
        <f t="shared" si="3"/>
        <v>172.21.18.12</v>
      </c>
      <c r="J21" s="119">
        <v>1912</v>
      </c>
      <c r="K21" s="118" t="str">
        <f t="shared" si="4"/>
        <v>172.21.19.12</v>
      </c>
      <c r="L21" s="119">
        <v>2012</v>
      </c>
      <c r="M21" s="118" t="str">
        <f t="shared" si="5"/>
        <v>172.21.20.12</v>
      </c>
      <c r="N21" s="119">
        <v>2112</v>
      </c>
      <c r="O21" s="120" t="str">
        <f t="shared" si="6"/>
        <v>172.21.21.12</v>
      </c>
      <c r="P21" s="119">
        <v>2228</v>
      </c>
      <c r="Q21" s="120" t="str">
        <f t="shared" si="7"/>
        <v>172.21.22.28</v>
      </c>
    </row>
    <row r="22" spans="2:17" ht="20.25" customHeight="1">
      <c r="B22" s="117"/>
      <c r="C22" s="118" t="str">
        <f t="shared" si="0"/>
        <v/>
      </c>
      <c r="D22" s="119"/>
      <c r="E22" s="118" t="str">
        <f t="shared" si="1"/>
        <v/>
      </c>
      <c r="F22" s="119"/>
      <c r="G22" s="118" t="str">
        <f t="shared" si="2"/>
        <v/>
      </c>
      <c r="H22" s="119"/>
      <c r="I22" s="118" t="str">
        <f t="shared" si="3"/>
        <v/>
      </c>
      <c r="J22" s="119"/>
      <c r="K22" s="118" t="str">
        <f t="shared" si="4"/>
        <v/>
      </c>
      <c r="L22" s="119"/>
      <c r="M22" s="118" t="str">
        <f t="shared" si="5"/>
        <v/>
      </c>
      <c r="N22" s="119"/>
      <c r="O22" s="120" t="str">
        <f t="shared" si="6"/>
        <v/>
      </c>
      <c r="P22" s="119"/>
      <c r="Q22" s="120" t="s">
        <v>250</v>
      </c>
    </row>
    <row r="23" spans="2:17" ht="20.25" customHeight="1">
      <c r="B23" s="117">
        <v>1514</v>
      </c>
      <c r="C23" s="118" t="str">
        <f t="shared" si="0"/>
        <v>172.21.15.14</v>
      </c>
      <c r="D23" s="119">
        <v>1614</v>
      </c>
      <c r="E23" s="118" t="str">
        <f t="shared" si="1"/>
        <v>172.21.16.14</v>
      </c>
      <c r="F23" s="119">
        <v>1714</v>
      </c>
      <c r="G23" s="118" t="str">
        <f t="shared" si="2"/>
        <v>172.21.17.14</v>
      </c>
      <c r="H23" s="119">
        <v>1814</v>
      </c>
      <c r="I23" s="118" t="str">
        <f t="shared" si="3"/>
        <v>172.21.18.14</v>
      </c>
      <c r="J23" s="119">
        <v>1914</v>
      </c>
      <c r="K23" s="118" t="str">
        <f t="shared" si="4"/>
        <v>172.21.19.14</v>
      </c>
      <c r="L23" s="119">
        <v>2014</v>
      </c>
      <c r="M23" s="118" t="str">
        <f t="shared" si="5"/>
        <v>172.21.20.14</v>
      </c>
      <c r="N23" s="119">
        <v>2114</v>
      </c>
      <c r="O23" s="120" t="str">
        <f t="shared" si="6"/>
        <v>172.21.21.14</v>
      </c>
      <c r="P23" s="119">
        <v>2230</v>
      </c>
      <c r="Q23" s="120" t="str">
        <f t="shared" si="7"/>
        <v>172.21.22.30</v>
      </c>
    </row>
    <row r="24" spans="2:17" ht="20.25" customHeight="1">
      <c r="B24" s="117">
        <v>1515</v>
      </c>
      <c r="C24" s="118" t="str">
        <f t="shared" si="0"/>
        <v>172.21.15.15</v>
      </c>
      <c r="D24" s="119">
        <v>1615</v>
      </c>
      <c r="E24" s="118" t="str">
        <f t="shared" si="1"/>
        <v>172.21.16.15</v>
      </c>
      <c r="F24" s="119">
        <v>1715</v>
      </c>
      <c r="G24" s="118" t="str">
        <f t="shared" si="2"/>
        <v>172.21.17.15</v>
      </c>
      <c r="H24" s="119">
        <v>1815</v>
      </c>
      <c r="I24" s="118" t="str">
        <f t="shared" si="3"/>
        <v>172.21.18.15</v>
      </c>
      <c r="J24" s="119">
        <v>1915</v>
      </c>
      <c r="K24" s="118" t="str">
        <f t="shared" si="4"/>
        <v>172.21.19.15</v>
      </c>
      <c r="L24" s="119">
        <v>2015</v>
      </c>
      <c r="M24" s="118" t="str">
        <f t="shared" si="5"/>
        <v>172.21.20.15</v>
      </c>
      <c r="N24" s="119">
        <v>2115</v>
      </c>
      <c r="O24" s="120" t="str">
        <f t="shared" si="6"/>
        <v>172.21.21.15</v>
      </c>
      <c r="P24" s="119"/>
      <c r="Q24" s="120" t="s">
        <v>251</v>
      </c>
    </row>
    <row r="25" spans="2:17" ht="20.25" customHeight="1">
      <c r="B25" s="117">
        <v>1516</v>
      </c>
      <c r="C25" s="118" t="str">
        <f t="shared" si="0"/>
        <v>172.21.15.16</v>
      </c>
      <c r="D25" s="119">
        <v>1616</v>
      </c>
      <c r="E25" s="118" t="str">
        <f t="shared" si="1"/>
        <v>172.21.16.16</v>
      </c>
      <c r="F25" s="119">
        <v>1716</v>
      </c>
      <c r="G25" s="118" t="str">
        <f t="shared" si="2"/>
        <v>172.21.17.16</v>
      </c>
      <c r="H25" s="119">
        <v>1816</v>
      </c>
      <c r="I25" s="118" t="str">
        <f t="shared" si="3"/>
        <v>172.21.18.16</v>
      </c>
      <c r="J25" s="119">
        <v>1916</v>
      </c>
      <c r="K25" s="118" t="str">
        <f t="shared" si="4"/>
        <v>172.21.19.16</v>
      </c>
      <c r="L25" s="119">
        <v>2016</v>
      </c>
      <c r="M25" s="118" t="str">
        <f t="shared" si="5"/>
        <v>172.21.20.16</v>
      </c>
      <c r="N25" s="119">
        <v>2116</v>
      </c>
      <c r="O25" s="120" t="str">
        <f t="shared" si="6"/>
        <v>172.21.21.16</v>
      </c>
      <c r="P25" s="119"/>
      <c r="Q25" s="120" t="str">
        <f t="shared" si="7"/>
        <v/>
      </c>
    </row>
    <row r="26" spans="2:17" ht="20.25" customHeight="1">
      <c r="B26" s="117"/>
      <c r="C26" s="118" t="str">
        <f t="shared" si="0"/>
        <v/>
      </c>
      <c r="D26" s="119">
        <v>1617</v>
      </c>
      <c r="E26" s="118" t="str">
        <f t="shared" si="1"/>
        <v>172.21.16.17</v>
      </c>
      <c r="F26" s="119">
        <v>1717</v>
      </c>
      <c r="G26" s="118" t="str">
        <f t="shared" si="2"/>
        <v>172.21.17.17</v>
      </c>
      <c r="H26" s="119">
        <v>1817</v>
      </c>
      <c r="I26" s="118" t="str">
        <f t="shared" si="3"/>
        <v>172.21.18.17</v>
      </c>
      <c r="J26" s="119">
        <v>1917</v>
      </c>
      <c r="K26" s="118" t="str">
        <f t="shared" si="4"/>
        <v>172.21.19.17</v>
      </c>
      <c r="L26" s="119">
        <v>2017</v>
      </c>
      <c r="M26" s="118" t="str">
        <f t="shared" si="5"/>
        <v>172.21.20.17</v>
      </c>
      <c r="N26" s="119">
        <v>2117</v>
      </c>
      <c r="O26" s="120" t="str">
        <f t="shared" si="6"/>
        <v>172.21.21.17</v>
      </c>
      <c r="P26" s="119"/>
      <c r="Q26" s="120"/>
    </row>
    <row r="27" spans="2:17" ht="20.25" customHeight="1">
      <c r="B27" s="117"/>
      <c r="C27" s="118" t="str">
        <f t="shared" si="0"/>
        <v/>
      </c>
      <c r="D27" s="119">
        <v>1618</v>
      </c>
      <c r="E27" s="118" t="str">
        <f t="shared" si="1"/>
        <v>172.21.16.18</v>
      </c>
      <c r="F27" s="119">
        <v>1718</v>
      </c>
      <c r="G27" s="118" t="str">
        <f t="shared" si="2"/>
        <v>172.21.17.18</v>
      </c>
      <c r="H27" s="119">
        <v>1818</v>
      </c>
      <c r="I27" s="118" t="str">
        <f t="shared" si="3"/>
        <v>172.21.18.18</v>
      </c>
      <c r="J27" s="119">
        <v>1918</v>
      </c>
      <c r="K27" s="118" t="str">
        <f t="shared" si="4"/>
        <v>172.21.19.18</v>
      </c>
      <c r="L27" s="119">
        <v>2018</v>
      </c>
      <c r="M27" s="118" t="str">
        <f t="shared" si="5"/>
        <v>172.21.20.18</v>
      </c>
      <c r="N27" s="119">
        <v>2118</v>
      </c>
      <c r="O27" s="120" t="str">
        <f t="shared" si="6"/>
        <v>172.21.21.18</v>
      </c>
      <c r="P27" s="119"/>
      <c r="Q27" s="120"/>
    </row>
    <row r="28" spans="2:17" ht="20.25" customHeight="1">
      <c r="B28" s="117"/>
      <c r="C28" s="118" t="str">
        <f t="shared" si="0"/>
        <v/>
      </c>
      <c r="D28" s="119">
        <v>1619</v>
      </c>
      <c r="E28" s="118" t="str">
        <f t="shared" si="1"/>
        <v>172.21.16.19</v>
      </c>
      <c r="F28" s="119">
        <v>1719</v>
      </c>
      <c r="G28" s="118" t="str">
        <f t="shared" si="2"/>
        <v>172.21.17.19</v>
      </c>
      <c r="H28" s="119">
        <v>1819</v>
      </c>
      <c r="I28" s="118" t="str">
        <f t="shared" si="3"/>
        <v>172.21.18.19</v>
      </c>
      <c r="J28" s="119">
        <v>1919</v>
      </c>
      <c r="K28" s="118" t="str">
        <f t="shared" si="4"/>
        <v>172.21.19.19</v>
      </c>
      <c r="L28" s="119">
        <v>2019</v>
      </c>
      <c r="M28" s="118" t="str">
        <f t="shared" si="5"/>
        <v>172.21.20.19</v>
      </c>
      <c r="N28" s="119">
        <v>2119</v>
      </c>
      <c r="O28" s="120" t="str">
        <f t="shared" si="6"/>
        <v>172.21.21.19</v>
      </c>
      <c r="P28" s="119"/>
      <c r="Q28" s="120"/>
    </row>
    <row r="29" spans="2:17" ht="20.25" customHeight="1">
      <c r="B29" s="117"/>
      <c r="C29" s="118" t="str">
        <f t="shared" si="0"/>
        <v/>
      </c>
      <c r="D29" s="119">
        <v>1620</v>
      </c>
      <c r="E29" s="118" t="str">
        <f t="shared" si="1"/>
        <v>172.21.16.20</v>
      </c>
      <c r="F29" s="119">
        <v>1720</v>
      </c>
      <c r="G29" s="118" t="str">
        <f t="shared" si="2"/>
        <v>172.21.17.20</v>
      </c>
      <c r="H29" s="119">
        <v>1820</v>
      </c>
      <c r="I29" s="118" t="str">
        <f t="shared" si="3"/>
        <v>172.21.18.20</v>
      </c>
      <c r="J29" s="119">
        <v>1920</v>
      </c>
      <c r="K29" s="118" t="str">
        <f t="shared" si="4"/>
        <v>172.21.19.20</v>
      </c>
      <c r="L29" s="119">
        <v>2020</v>
      </c>
      <c r="M29" s="118" t="str">
        <f t="shared" si="5"/>
        <v>172.21.20.20</v>
      </c>
      <c r="N29" s="119">
        <v>2120</v>
      </c>
      <c r="O29" s="120" t="str">
        <f t="shared" si="6"/>
        <v>172.21.21.20</v>
      </c>
      <c r="P29" s="119"/>
      <c r="Q29" s="120"/>
    </row>
    <row r="30" spans="2:17" ht="20.25" customHeight="1">
      <c r="B30" s="117"/>
      <c r="C30" s="118" t="str">
        <f t="shared" si="0"/>
        <v/>
      </c>
      <c r="D30" s="119">
        <v>1621</v>
      </c>
      <c r="E30" s="118" t="str">
        <f t="shared" si="1"/>
        <v>172.21.16.21</v>
      </c>
      <c r="F30" s="119">
        <v>1721</v>
      </c>
      <c r="G30" s="118" t="str">
        <f t="shared" si="2"/>
        <v>172.21.17.21</v>
      </c>
      <c r="H30" s="119">
        <v>1821</v>
      </c>
      <c r="I30" s="118" t="str">
        <f t="shared" si="3"/>
        <v>172.21.18.21</v>
      </c>
      <c r="J30" s="119">
        <v>1921</v>
      </c>
      <c r="K30" s="118" t="str">
        <f t="shared" si="4"/>
        <v>172.21.19.21</v>
      </c>
      <c r="L30" s="119">
        <v>2021</v>
      </c>
      <c r="M30" s="118" t="str">
        <f t="shared" si="5"/>
        <v>172.21.20.21</v>
      </c>
      <c r="N30" s="119">
        <v>2121</v>
      </c>
      <c r="O30" s="120" t="str">
        <f t="shared" si="6"/>
        <v>172.21.21.21</v>
      </c>
      <c r="P30" s="119"/>
      <c r="Q30" s="120"/>
    </row>
    <row r="31" spans="2:17" ht="20.25" customHeight="1">
      <c r="B31" s="117"/>
      <c r="C31" s="118" t="str">
        <f t="shared" si="0"/>
        <v/>
      </c>
      <c r="D31" s="119">
        <v>1622</v>
      </c>
      <c r="E31" s="118" t="str">
        <f t="shared" si="1"/>
        <v>172.21.16.22</v>
      </c>
      <c r="F31" s="119">
        <v>1722</v>
      </c>
      <c r="G31" s="118" t="str">
        <f t="shared" si="2"/>
        <v>172.21.17.22</v>
      </c>
      <c r="H31" s="119">
        <v>1822</v>
      </c>
      <c r="I31" s="118" t="str">
        <f t="shared" si="3"/>
        <v>172.21.18.22</v>
      </c>
      <c r="J31" s="119">
        <v>1922</v>
      </c>
      <c r="K31" s="118" t="str">
        <f t="shared" si="4"/>
        <v>172.21.19.22</v>
      </c>
      <c r="L31" s="119">
        <v>2022</v>
      </c>
      <c r="M31" s="118" t="str">
        <f t="shared" si="5"/>
        <v>172.21.20.22</v>
      </c>
      <c r="N31" s="119">
        <v>2122</v>
      </c>
      <c r="O31" s="120" t="str">
        <f t="shared" si="6"/>
        <v>172.21.21.22</v>
      </c>
      <c r="P31" s="119"/>
      <c r="Q31" s="120"/>
    </row>
    <row r="32" spans="2:17" ht="20.25" customHeight="1">
      <c r="B32" s="117"/>
      <c r="C32" s="118" t="str">
        <f t="shared" si="0"/>
        <v/>
      </c>
      <c r="D32" s="119">
        <v>1623</v>
      </c>
      <c r="E32" s="118" t="str">
        <f t="shared" si="1"/>
        <v>172.21.16.23</v>
      </c>
      <c r="F32" s="119">
        <v>1723</v>
      </c>
      <c r="G32" s="118" t="str">
        <f t="shared" si="2"/>
        <v>172.21.17.23</v>
      </c>
      <c r="H32" s="119">
        <v>1823</v>
      </c>
      <c r="I32" s="118" t="str">
        <f t="shared" si="3"/>
        <v>172.21.18.23</v>
      </c>
      <c r="J32" s="119">
        <v>1923</v>
      </c>
      <c r="K32" s="118" t="str">
        <f t="shared" si="4"/>
        <v>172.21.19.23</v>
      </c>
      <c r="L32" s="119">
        <v>2023</v>
      </c>
      <c r="M32" s="118" t="str">
        <f t="shared" si="5"/>
        <v>172.21.20.23</v>
      </c>
      <c r="N32" s="119">
        <v>2123</v>
      </c>
      <c r="O32" s="120" t="str">
        <f t="shared" si="6"/>
        <v>172.21.21.23</v>
      </c>
      <c r="P32" s="119"/>
      <c r="Q32" s="120"/>
    </row>
    <row r="33" spans="2:17" ht="20.25" customHeight="1">
      <c r="B33" s="117"/>
      <c r="C33" s="118" t="str">
        <f t="shared" si="0"/>
        <v/>
      </c>
      <c r="D33" s="119">
        <v>1624</v>
      </c>
      <c r="E33" s="118" t="str">
        <f t="shared" si="1"/>
        <v>172.21.16.24</v>
      </c>
      <c r="F33" s="119">
        <v>1724</v>
      </c>
      <c r="G33" s="118" t="str">
        <f t="shared" si="2"/>
        <v>172.21.17.24</v>
      </c>
      <c r="H33" s="119">
        <v>1824</v>
      </c>
      <c r="I33" s="118" t="str">
        <f t="shared" si="3"/>
        <v>172.21.18.24</v>
      </c>
      <c r="J33" s="119">
        <v>1924</v>
      </c>
      <c r="K33" s="118" t="str">
        <f t="shared" si="4"/>
        <v>172.21.19.24</v>
      </c>
      <c r="L33" s="119">
        <v>2024</v>
      </c>
      <c r="M33" s="118" t="str">
        <f t="shared" si="5"/>
        <v>172.21.20.24</v>
      </c>
      <c r="N33" s="119">
        <v>2124</v>
      </c>
      <c r="O33" s="120" t="str">
        <f t="shared" si="6"/>
        <v>172.21.21.24</v>
      </c>
      <c r="P33" s="119"/>
      <c r="Q33" s="120"/>
    </row>
    <row r="34" spans="2:17" ht="20.25" customHeight="1">
      <c r="B34" s="117"/>
      <c r="C34" s="118" t="str">
        <f t="shared" si="0"/>
        <v/>
      </c>
      <c r="D34" s="119">
        <v>1625</v>
      </c>
      <c r="E34" s="118" t="str">
        <f t="shared" si="1"/>
        <v>172.21.16.25</v>
      </c>
      <c r="F34" s="119">
        <v>1725</v>
      </c>
      <c r="G34" s="118" t="str">
        <f t="shared" si="2"/>
        <v>172.21.17.25</v>
      </c>
      <c r="H34" s="119">
        <v>1825</v>
      </c>
      <c r="I34" s="118" t="str">
        <f t="shared" si="3"/>
        <v>172.21.18.25</v>
      </c>
      <c r="J34" s="119">
        <v>1925</v>
      </c>
      <c r="K34" s="118" t="str">
        <f t="shared" si="4"/>
        <v>172.21.19.25</v>
      </c>
      <c r="L34" s="119">
        <v>2025</v>
      </c>
      <c r="M34" s="118" t="str">
        <f t="shared" si="5"/>
        <v>172.21.20.25</v>
      </c>
      <c r="N34" s="119">
        <v>2125</v>
      </c>
      <c r="O34" s="120" t="str">
        <f t="shared" si="6"/>
        <v>172.21.21.25</v>
      </c>
      <c r="P34" s="119"/>
      <c r="Q34" s="120"/>
    </row>
    <row r="35" spans="2:17" ht="20.25" customHeight="1">
      <c r="B35" s="117"/>
      <c r="C35" s="118" t="str">
        <f t="shared" si="0"/>
        <v/>
      </c>
      <c r="D35" s="119">
        <v>1626</v>
      </c>
      <c r="E35" s="118" t="str">
        <f t="shared" si="1"/>
        <v>172.21.16.26</v>
      </c>
      <c r="F35" s="119">
        <v>1726</v>
      </c>
      <c r="G35" s="118" t="str">
        <f t="shared" si="2"/>
        <v>172.21.17.26</v>
      </c>
      <c r="H35" s="119">
        <v>1826</v>
      </c>
      <c r="I35" s="118" t="str">
        <f t="shared" si="3"/>
        <v>172.21.18.26</v>
      </c>
      <c r="J35" s="119">
        <v>1926</v>
      </c>
      <c r="K35" s="118" t="str">
        <f t="shared" si="4"/>
        <v>172.21.19.26</v>
      </c>
      <c r="L35" s="119">
        <v>2026</v>
      </c>
      <c r="M35" s="118" t="str">
        <f t="shared" si="5"/>
        <v>172.21.20.26</v>
      </c>
      <c r="N35" s="119">
        <v>2126</v>
      </c>
      <c r="O35" s="120" t="str">
        <f t="shared" si="6"/>
        <v>172.21.21.26</v>
      </c>
      <c r="P35" s="119"/>
      <c r="Q35" s="120"/>
    </row>
    <row r="36" spans="2:17" ht="20.25" customHeight="1">
      <c r="B36" s="117"/>
      <c r="C36" s="118" t="str">
        <f t="shared" si="0"/>
        <v/>
      </c>
      <c r="D36" s="119">
        <v>1627</v>
      </c>
      <c r="E36" s="118" t="str">
        <f t="shared" si="1"/>
        <v>172.21.16.27</v>
      </c>
      <c r="F36" s="119">
        <v>1727</v>
      </c>
      <c r="G36" s="118" t="str">
        <f t="shared" si="2"/>
        <v>172.21.17.27</v>
      </c>
      <c r="H36" s="119">
        <v>1827</v>
      </c>
      <c r="I36" s="118" t="str">
        <f t="shared" si="3"/>
        <v>172.21.18.27</v>
      </c>
      <c r="J36" s="119">
        <v>1927</v>
      </c>
      <c r="K36" s="118" t="str">
        <f t="shared" si="4"/>
        <v>172.21.19.27</v>
      </c>
      <c r="L36" s="119">
        <v>2027</v>
      </c>
      <c r="M36" s="118" t="str">
        <f t="shared" si="5"/>
        <v>172.21.20.27</v>
      </c>
      <c r="N36" s="119">
        <v>2127</v>
      </c>
      <c r="O36" s="120" t="str">
        <f t="shared" si="6"/>
        <v>172.21.21.27</v>
      </c>
      <c r="P36" s="119"/>
      <c r="Q36" s="120"/>
    </row>
    <row r="37" spans="2:17" ht="20.25" customHeight="1">
      <c r="B37" s="117"/>
      <c r="C37" s="118" t="str">
        <f t="shared" si="0"/>
        <v/>
      </c>
      <c r="D37" s="119">
        <v>1628</v>
      </c>
      <c r="E37" s="118" t="str">
        <f t="shared" si="1"/>
        <v>172.21.16.28</v>
      </c>
      <c r="F37" s="119">
        <v>1728</v>
      </c>
      <c r="G37" s="118" t="str">
        <f t="shared" si="2"/>
        <v>172.21.17.28</v>
      </c>
      <c r="H37" s="119">
        <v>1828</v>
      </c>
      <c r="I37" s="118" t="str">
        <f t="shared" si="3"/>
        <v>172.21.18.28</v>
      </c>
      <c r="J37" s="119">
        <v>1928</v>
      </c>
      <c r="K37" s="118" t="str">
        <f t="shared" si="4"/>
        <v>172.21.19.28</v>
      </c>
      <c r="L37" s="119">
        <v>2028</v>
      </c>
      <c r="M37" s="118" t="str">
        <f t="shared" si="5"/>
        <v>172.21.20.28</v>
      </c>
      <c r="N37" s="119">
        <v>2128</v>
      </c>
      <c r="O37" s="120" t="str">
        <f t="shared" si="6"/>
        <v>172.21.21.28</v>
      </c>
      <c r="P37" s="119"/>
      <c r="Q37" s="120"/>
    </row>
    <row r="38" spans="2:17" ht="20.25" customHeight="1">
      <c r="B38" s="117"/>
      <c r="C38" s="118" t="str">
        <f t="shared" si="0"/>
        <v/>
      </c>
      <c r="D38" s="119">
        <v>1629</v>
      </c>
      <c r="E38" s="118" t="str">
        <f t="shared" si="1"/>
        <v>172.21.16.29</v>
      </c>
      <c r="F38" s="119">
        <v>1729</v>
      </c>
      <c r="G38" s="118" t="str">
        <f t="shared" si="2"/>
        <v>172.21.17.29</v>
      </c>
      <c r="H38" s="119">
        <v>1829</v>
      </c>
      <c r="I38" s="118" t="str">
        <f t="shared" si="3"/>
        <v>172.21.18.29</v>
      </c>
      <c r="J38" s="119">
        <v>1929</v>
      </c>
      <c r="K38" s="118" t="str">
        <f t="shared" si="4"/>
        <v>172.21.19.29</v>
      </c>
      <c r="L38" s="119">
        <v>2029</v>
      </c>
      <c r="M38" s="118" t="str">
        <f t="shared" si="5"/>
        <v>172.21.20.29</v>
      </c>
      <c r="N38" s="119">
        <v>2129</v>
      </c>
      <c r="O38" s="120" t="str">
        <f t="shared" si="6"/>
        <v>172.21.21.29</v>
      </c>
      <c r="P38" s="119"/>
      <c r="Q38" s="120"/>
    </row>
    <row r="39" spans="2:17" ht="20.25" customHeight="1">
      <c r="B39" s="117"/>
      <c r="C39" s="118" t="str">
        <f t="shared" si="0"/>
        <v/>
      </c>
      <c r="D39" s="119">
        <v>1630</v>
      </c>
      <c r="E39" s="118" t="str">
        <f t="shared" si="1"/>
        <v>172.21.16.30</v>
      </c>
      <c r="F39" s="119">
        <v>1730</v>
      </c>
      <c r="G39" s="118" t="str">
        <f t="shared" si="2"/>
        <v>172.21.17.30</v>
      </c>
      <c r="H39" s="119">
        <v>1830</v>
      </c>
      <c r="I39" s="118" t="str">
        <f t="shared" si="3"/>
        <v>172.21.18.30</v>
      </c>
      <c r="J39" s="119">
        <v>1930</v>
      </c>
      <c r="K39" s="118" t="str">
        <f t="shared" si="4"/>
        <v>172.21.19.30</v>
      </c>
      <c r="L39" s="119">
        <v>2030</v>
      </c>
      <c r="M39" s="118" t="str">
        <f t="shared" si="5"/>
        <v>172.21.20.30</v>
      </c>
      <c r="N39" s="119">
        <v>2130</v>
      </c>
      <c r="O39" s="120" t="str">
        <f t="shared" si="6"/>
        <v>172.21.21.30</v>
      </c>
      <c r="P39" s="119"/>
      <c r="Q39" s="120"/>
    </row>
    <row r="40" spans="2:17" ht="20.25" customHeight="1" thickBot="1">
      <c r="B40" s="117"/>
      <c r="C40" s="118" t="str">
        <f t="shared" si="0"/>
        <v/>
      </c>
      <c r="D40" s="119"/>
      <c r="E40" s="118" t="str">
        <f t="shared" si="1"/>
        <v/>
      </c>
      <c r="F40" s="119"/>
      <c r="G40" s="118" t="str">
        <f t="shared" si="2"/>
        <v/>
      </c>
      <c r="H40" s="119"/>
      <c r="I40" s="118" t="str">
        <f t="shared" si="3"/>
        <v/>
      </c>
      <c r="J40" s="119"/>
      <c r="K40" s="118" t="str">
        <f t="shared" si="4"/>
        <v/>
      </c>
      <c r="L40" s="119"/>
      <c r="M40" s="118" t="str">
        <f t="shared" si="5"/>
        <v/>
      </c>
      <c r="N40" s="119"/>
      <c r="O40" s="120" t="str">
        <f t="shared" si="6"/>
        <v/>
      </c>
      <c r="P40" s="119"/>
      <c r="Q40" s="120" t="str">
        <f t="shared" si="7"/>
        <v/>
      </c>
    </row>
    <row r="41" spans="2:17" ht="20.25" customHeight="1" thickTop="1" thickBot="1">
      <c r="B41" s="121">
        <f>COUNT(B10:B40)</f>
        <v>13</v>
      </c>
      <c r="C41" s="122" t="s">
        <v>204</v>
      </c>
      <c r="D41" s="123">
        <f>COUNT(D10:D40)</f>
        <v>28</v>
      </c>
      <c r="E41" s="122" t="s">
        <v>204</v>
      </c>
      <c r="F41" s="123">
        <f>COUNT(F10:F40)</f>
        <v>28</v>
      </c>
      <c r="G41" s="122" t="s">
        <v>204</v>
      </c>
      <c r="H41" s="123">
        <f>COUNT(H10:H40)</f>
        <v>28</v>
      </c>
      <c r="I41" s="122" t="s">
        <v>204</v>
      </c>
      <c r="J41" s="123">
        <f>COUNT(J10:J40)</f>
        <v>28</v>
      </c>
      <c r="K41" s="122" t="s">
        <v>204</v>
      </c>
      <c r="L41" s="123">
        <f>COUNT(L10:L40)</f>
        <v>28</v>
      </c>
      <c r="M41" s="122" t="s">
        <v>204</v>
      </c>
      <c r="N41" s="124">
        <f>COUNT(N10:N40)</f>
        <v>28</v>
      </c>
      <c r="O41" s="125" t="s">
        <v>204</v>
      </c>
      <c r="P41" s="124">
        <f>COUNT(P10:P40)</f>
        <v>9</v>
      </c>
      <c r="Q41" s="125" t="s">
        <v>204</v>
      </c>
    </row>
    <row r="42" spans="2:17" ht="20.25" customHeight="1"/>
    <row r="43" spans="2:17" ht="14"/>
    <row r="44" spans="2:17" ht="14"/>
    <row r="45" spans="2:17" ht="14"/>
    <row r="46" spans="2:17" ht="14"/>
    <row r="47" spans="2:17" ht="14"/>
    <row r="48" spans="2:17" ht="14"/>
    <row r="49" ht="14"/>
    <row r="50" ht="14"/>
    <row r="51" ht="14"/>
    <row r="52" ht="14"/>
    <row r="53" ht="14"/>
    <row r="54" ht="14"/>
    <row r="55" ht="14"/>
    <row r="56" ht="14"/>
    <row r="57" ht="14"/>
    <row r="58" ht="14"/>
    <row r="59" ht="14"/>
    <row r="60" ht="14"/>
    <row r="61" ht="14"/>
    <row r="62" ht="14"/>
    <row r="63" ht="14"/>
    <row r="64" ht="14"/>
    <row r="65" ht="14"/>
    <row r="66" ht="14"/>
  </sheetData>
  <mergeCells count="9">
    <mergeCell ref="P5:Q5"/>
    <mergeCell ref="P8:Q8"/>
    <mergeCell ref="L8:M8"/>
    <mergeCell ref="N8:O8"/>
    <mergeCell ref="B8:C8"/>
    <mergeCell ref="D8:E8"/>
    <mergeCell ref="F8:G8"/>
    <mergeCell ref="H8:I8"/>
    <mergeCell ref="J8:K8"/>
  </mergeCells>
  <phoneticPr fontId="17"/>
  <pageMargins left="0.39370078740157483" right="0.35433070866141736" top="0.43307086614173229" bottom="0.47244094488188981" header="0.31496062992125984" footer="0.31496062992125984"/>
  <pageSetup paperSize="9" scale="63" orientation="portrait" r:id="rId1"/>
  <headerFooter>
    <oddFooter>&amp;C&amp;P/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5"/>
  <sheetViews>
    <sheetView workbookViewId="0">
      <selection activeCell="R12" sqref="R12"/>
    </sheetView>
  </sheetViews>
  <sheetFormatPr defaultColWidth="9" defaultRowHeight="14"/>
  <cols>
    <col min="1" max="1" width="2.453125" style="86" customWidth="1"/>
    <col min="2" max="2" width="5.7265625" style="86" customWidth="1"/>
    <col min="3" max="3" width="13.26953125" style="86" customWidth="1"/>
    <col min="4" max="4" width="5.7265625" style="86" customWidth="1"/>
    <col min="5" max="5" width="13.26953125" style="86" customWidth="1"/>
    <col min="6" max="6" width="5.7265625" style="86" customWidth="1"/>
    <col min="7" max="7" width="13.26953125" style="86" customWidth="1"/>
    <col min="8" max="8" width="5.7265625" style="86" customWidth="1"/>
    <col min="9" max="9" width="13.26953125" style="86" customWidth="1"/>
    <col min="10" max="10" width="5.7265625" style="86" customWidth="1"/>
    <col min="11" max="11" width="13.26953125" style="86" customWidth="1"/>
    <col min="12" max="12" width="5.7265625" style="86" customWidth="1"/>
    <col min="13" max="13" width="13.26953125" style="86" customWidth="1"/>
    <col min="14" max="14" width="5.7265625" style="86" customWidth="1"/>
    <col min="15" max="15" width="13.26953125" style="86" customWidth="1"/>
    <col min="16" max="254" width="9" style="86"/>
    <col min="255" max="255" width="2.453125" style="86" customWidth="1"/>
    <col min="256" max="256" width="5.7265625" style="86" customWidth="1"/>
    <col min="257" max="257" width="13.26953125" style="86" customWidth="1"/>
    <col min="258" max="258" width="5.7265625" style="86" customWidth="1"/>
    <col min="259" max="259" width="13.26953125" style="86" customWidth="1"/>
    <col min="260" max="260" width="5.7265625" style="86" customWidth="1"/>
    <col min="261" max="261" width="13.26953125" style="86" customWidth="1"/>
    <col min="262" max="262" width="5.7265625" style="86" customWidth="1"/>
    <col min="263" max="263" width="13.26953125" style="86" customWidth="1"/>
    <col min="264" max="264" width="5.7265625" style="86" customWidth="1"/>
    <col min="265" max="265" width="13.26953125" style="86" customWidth="1"/>
    <col min="266" max="266" width="5.7265625" style="86" customWidth="1"/>
    <col min="267" max="267" width="13.26953125" style="86" customWidth="1"/>
    <col min="268" max="268" width="5.7265625" style="86" customWidth="1"/>
    <col min="269" max="269" width="13.26953125" style="86" customWidth="1"/>
    <col min="270" max="270" width="5.6328125" style="86" bestFit="1" customWidth="1"/>
    <col min="271" max="271" width="12.6328125" style="86" bestFit="1" customWidth="1"/>
    <col min="272" max="510" width="9" style="86"/>
    <col min="511" max="511" width="2.453125" style="86" customWidth="1"/>
    <col min="512" max="512" width="5.7265625" style="86" customWidth="1"/>
    <col min="513" max="513" width="13.26953125" style="86" customWidth="1"/>
    <col min="514" max="514" width="5.7265625" style="86" customWidth="1"/>
    <col min="515" max="515" width="13.26953125" style="86" customWidth="1"/>
    <col min="516" max="516" width="5.7265625" style="86" customWidth="1"/>
    <col min="517" max="517" width="13.26953125" style="86" customWidth="1"/>
    <col min="518" max="518" width="5.7265625" style="86" customWidth="1"/>
    <col min="519" max="519" width="13.26953125" style="86" customWidth="1"/>
    <col min="520" max="520" width="5.7265625" style="86" customWidth="1"/>
    <col min="521" max="521" width="13.26953125" style="86" customWidth="1"/>
    <col min="522" max="522" width="5.7265625" style="86" customWidth="1"/>
    <col min="523" max="523" width="13.26953125" style="86" customWidth="1"/>
    <col min="524" max="524" width="5.7265625" style="86" customWidth="1"/>
    <col min="525" max="525" width="13.26953125" style="86" customWidth="1"/>
    <col min="526" max="526" width="5.6328125" style="86" bestFit="1" customWidth="1"/>
    <col min="527" max="527" width="12.6328125" style="86" bestFit="1" customWidth="1"/>
    <col min="528" max="766" width="9" style="86"/>
    <col min="767" max="767" width="2.453125" style="86" customWidth="1"/>
    <col min="768" max="768" width="5.7265625" style="86" customWidth="1"/>
    <col min="769" max="769" width="13.26953125" style="86" customWidth="1"/>
    <col min="770" max="770" width="5.7265625" style="86" customWidth="1"/>
    <col min="771" max="771" width="13.26953125" style="86" customWidth="1"/>
    <col min="772" max="772" width="5.7265625" style="86" customWidth="1"/>
    <col min="773" max="773" width="13.26953125" style="86" customWidth="1"/>
    <col min="774" max="774" width="5.7265625" style="86" customWidth="1"/>
    <col min="775" max="775" width="13.26953125" style="86" customWidth="1"/>
    <col min="776" max="776" width="5.7265625" style="86" customWidth="1"/>
    <col min="777" max="777" width="13.26953125" style="86" customWidth="1"/>
    <col min="778" max="778" width="5.7265625" style="86" customWidth="1"/>
    <col min="779" max="779" width="13.26953125" style="86" customWidth="1"/>
    <col min="780" max="780" width="5.7265625" style="86" customWidth="1"/>
    <col min="781" max="781" width="13.26953125" style="86" customWidth="1"/>
    <col min="782" max="782" width="5.6328125" style="86" bestFit="1" customWidth="1"/>
    <col min="783" max="783" width="12.6328125" style="86" bestFit="1" customWidth="1"/>
    <col min="784" max="1022" width="9" style="86"/>
    <col min="1023" max="1023" width="2.453125" style="86" customWidth="1"/>
    <col min="1024" max="1024" width="5.7265625" style="86" customWidth="1"/>
    <col min="1025" max="1025" width="13.26953125" style="86" customWidth="1"/>
    <col min="1026" max="1026" width="5.7265625" style="86" customWidth="1"/>
    <col min="1027" max="1027" width="13.26953125" style="86" customWidth="1"/>
    <col min="1028" max="1028" width="5.7265625" style="86" customWidth="1"/>
    <col min="1029" max="1029" width="13.26953125" style="86" customWidth="1"/>
    <col min="1030" max="1030" width="5.7265625" style="86" customWidth="1"/>
    <col min="1031" max="1031" width="13.26953125" style="86" customWidth="1"/>
    <col min="1032" max="1032" width="5.7265625" style="86" customWidth="1"/>
    <col min="1033" max="1033" width="13.26953125" style="86" customWidth="1"/>
    <col min="1034" max="1034" width="5.7265625" style="86" customWidth="1"/>
    <col min="1035" max="1035" width="13.26953125" style="86" customWidth="1"/>
    <col min="1036" max="1036" width="5.7265625" style="86" customWidth="1"/>
    <col min="1037" max="1037" width="13.26953125" style="86" customWidth="1"/>
    <col min="1038" max="1038" width="5.6328125" style="86" bestFit="1" customWidth="1"/>
    <col min="1039" max="1039" width="12.6328125" style="86" bestFit="1" customWidth="1"/>
    <col min="1040" max="1278" width="9" style="86"/>
    <col min="1279" max="1279" width="2.453125" style="86" customWidth="1"/>
    <col min="1280" max="1280" width="5.7265625" style="86" customWidth="1"/>
    <col min="1281" max="1281" width="13.26953125" style="86" customWidth="1"/>
    <col min="1282" max="1282" width="5.7265625" style="86" customWidth="1"/>
    <col min="1283" max="1283" width="13.26953125" style="86" customWidth="1"/>
    <col min="1284" max="1284" width="5.7265625" style="86" customWidth="1"/>
    <col min="1285" max="1285" width="13.26953125" style="86" customWidth="1"/>
    <col min="1286" max="1286" width="5.7265625" style="86" customWidth="1"/>
    <col min="1287" max="1287" width="13.26953125" style="86" customWidth="1"/>
    <col min="1288" max="1288" width="5.7265625" style="86" customWidth="1"/>
    <col min="1289" max="1289" width="13.26953125" style="86" customWidth="1"/>
    <col min="1290" max="1290" width="5.7265625" style="86" customWidth="1"/>
    <col min="1291" max="1291" width="13.26953125" style="86" customWidth="1"/>
    <col min="1292" max="1292" width="5.7265625" style="86" customWidth="1"/>
    <col min="1293" max="1293" width="13.26953125" style="86" customWidth="1"/>
    <col min="1294" max="1294" width="5.6328125" style="86" bestFit="1" customWidth="1"/>
    <col min="1295" max="1295" width="12.6328125" style="86" bestFit="1" customWidth="1"/>
    <col min="1296" max="1534" width="9" style="86"/>
    <col min="1535" max="1535" width="2.453125" style="86" customWidth="1"/>
    <col min="1536" max="1536" width="5.7265625" style="86" customWidth="1"/>
    <col min="1537" max="1537" width="13.26953125" style="86" customWidth="1"/>
    <col min="1538" max="1538" width="5.7265625" style="86" customWidth="1"/>
    <col min="1539" max="1539" width="13.26953125" style="86" customWidth="1"/>
    <col min="1540" max="1540" width="5.7265625" style="86" customWidth="1"/>
    <col min="1541" max="1541" width="13.26953125" style="86" customWidth="1"/>
    <col min="1542" max="1542" width="5.7265625" style="86" customWidth="1"/>
    <col min="1543" max="1543" width="13.26953125" style="86" customWidth="1"/>
    <col min="1544" max="1544" width="5.7265625" style="86" customWidth="1"/>
    <col min="1545" max="1545" width="13.26953125" style="86" customWidth="1"/>
    <col min="1546" max="1546" width="5.7265625" style="86" customWidth="1"/>
    <col min="1547" max="1547" width="13.26953125" style="86" customWidth="1"/>
    <col min="1548" max="1548" width="5.7265625" style="86" customWidth="1"/>
    <col min="1549" max="1549" width="13.26953125" style="86" customWidth="1"/>
    <col min="1550" max="1550" width="5.6328125" style="86" bestFit="1" customWidth="1"/>
    <col min="1551" max="1551" width="12.6328125" style="86" bestFit="1" customWidth="1"/>
    <col min="1552" max="1790" width="9" style="86"/>
    <col min="1791" max="1791" width="2.453125" style="86" customWidth="1"/>
    <col min="1792" max="1792" width="5.7265625" style="86" customWidth="1"/>
    <col min="1793" max="1793" width="13.26953125" style="86" customWidth="1"/>
    <col min="1794" max="1794" width="5.7265625" style="86" customWidth="1"/>
    <col min="1795" max="1795" width="13.26953125" style="86" customWidth="1"/>
    <col min="1796" max="1796" width="5.7265625" style="86" customWidth="1"/>
    <col min="1797" max="1797" width="13.26953125" style="86" customWidth="1"/>
    <col min="1798" max="1798" width="5.7265625" style="86" customWidth="1"/>
    <col min="1799" max="1799" width="13.26953125" style="86" customWidth="1"/>
    <col min="1800" max="1800" width="5.7265625" style="86" customWidth="1"/>
    <col min="1801" max="1801" width="13.26953125" style="86" customWidth="1"/>
    <col min="1802" max="1802" width="5.7265625" style="86" customWidth="1"/>
    <col min="1803" max="1803" width="13.26953125" style="86" customWidth="1"/>
    <col min="1804" max="1804" width="5.7265625" style="86" customWidth="1"/>
    <col min="1805" max="1805" width="13.26953125" style="86" customWidth="1"/>
    <col min="1806" max="1806" width="5.6328125" style="86" bestFit="1" customWidth="1"/>
    <col min="1807" max="1807" width="12.6328125" style="86" bestFit="1" customWidth="1"/>
    <col min="1808" max="2046" width="9" style="86"/>
    <col min="2047" max="2047" width="2.453125" style="86" customWidth="1"/>
    <col min="2048" max="2048" width="5.7265625" style="86" customWidth="1"/>
    <col min="2049" max="2049" width="13.26953125" style="86" customWidth="1"/>
    <col min="2050" max="2050" width="5.7265625" style="86" customWidth="1"/>
    <col min="2051" max="2051" width="13.26953125" style="86" customWidth="1"/>
    <col min="2052" max="2052" width="5.7265625" style="86" customWidth="1"/>
    <col min="2053" max="2053" width="13.26953125" style="86" customWidth="1"/>
    <col min="2054" max="2054" width="5.7265625" style="86" customWidth="1"/>
    <col min="2055" max="2055" width="13.26953125" style="86" customWidth="1"/>
    <col min="2056" max="2056" width="5.7265625" style="86" customWidth="1"/>
    <col min="2057" max="2057" width="13.26953125" style="86" customWidth="1"/>
    <col min="2058" max="2058" width="5.7265625" style="86" customWidth="1"/>
    <col min="2059" max="2059" width="13.26953125" style="86" customWidth="1"/>
    <col min="2060" max="2060" width="5.7265625" style="86" customWidth="1"/>
    <col min="2061" max="2061" width="13.26953125" style="86" customWidth="1"/>
    <col min="2062" max="2062" width="5.6328125" style="86" bestFit="1" customWidth="1"/>
    <col min="2063" max="2063" width="12.6328125" style="86" bestFit="1" customWidth="1"/>
    <col min="2064" max="2302" width="9" style="86"/>
    <col min="2303" max="2303" width="2.453125" style="86" customWidth="1"/>
    <col min="2304" max="2304" width="5.7265625" style="86" customWidth="1"/>
    <col min="2305" max="2305" width="13.26953125" style="86" customWidth="1"/>
    <col min="2306" max="2306" width="5.7265625" style="86" customWidth="1"/>
    <col min="2307" max="2307" width="13.26953125" style="86" customWidth="1"/>
    <col min="2308" max="2308" width="5.7265625" style="86" customWidth="1"/>
    <col min="2309" max="2309" width="13.26953125" style="86" customWidth="1"/>
    <col min="2310" max="2310" width="5.7265625" style="86" customWidth="1"/>
    <col min="2311" max="2311" width="13.26953125" style="86" customWidth="1"/>
    <col min="2312" max="2312" width="5.7265625" style="86" customWidth="1"/>
    <col min="2313" max="2313" width="13.26953125" style="86" customWidth="1"/>
    <col min="2314" max="2314" width="5.7265625" style="86" customWidth="1"/>
    <col min="2315" max="2315" width="13.26953125" style="86" customWidth="1"/>
    <col min="2316" max="2316" width="5.7265625" style="86" customWidth="1"/>
    <col min="2317" max="2317" width="13.26953125" style="86" customWidth="1"/>
    <col min="2318" max="2318" width="5.6328125" style="86" bestFit="1" customWidth="1"/>
    <col min="2319" max="2319" width="12.6328125" style="86" bestFit="1" customWidth="1"/>
    <col min="2320" max="2558" width="9" style="86"/>
    <col min="2559" max="2559" width="2.453125" style="86" customWidth="1"/>
    <col min="2560" max="2560" width="5.7265625" style="86" customWidth="1"/>
    <col min="2561" max="2561" width="13.26953125" style="86" customWidth="1"/>
    <col min="2562" max="2562" width="5.7265625" style="86" customWidth="1"/>
    <col min="2563" max="2563" width="13.26953125" style="86" customWidth="1"/>
    <col min="2564" max="2564" width="5.7265625" style="86" customWidth="1"/>
    <col min="2565" max="2565" width="13.26953125" style="86" customWidth="1"/>
    <col min="2566" max="2566" width="5.7265625" style="86" customWidth="1"/>
    <col min="2567" max="2567" width="13.26953125" style="86" customWidth="1"/>
    <col min="2568" max="2568" width="5.7265625" style="86" customWidth="1"/>
    <col min="2569" max="2569" width="13.26953125" style="86" customWidth="1"/>
    <col min="2570" max="2570" width="5.7265625" style="86" customWidth="1"/>
    <col min="2571" max="2571" width="13.26953125" style="86" customWidth="1"/>
    <col min="2572" max="2572" width="5.7265625" style="86" customWidth="1"/>
    <col min="2573" max="2573" width="13.26953125" style="86" customWidth="1"/>
    <col min="2574" max="2574" width="5.6328125" style="86" bestFit="1" customWidth="1"/>
    <col min="2575" max="2575" width="12.6328125" style="86" bestFit="1" customWidth="1"/>
    <col min="2576" max="2814" width="9" style="86"/>
    <col min="2815" max="2815" width="2.453125" style="86" customWidth="1"/>
    <col min="2816" max="2816" width="5.7265625" style="86" customWidth="1"/>
    <col min="2817" max="2817" width="13.26953125" style="86" customWidth="1"/>
    <col min="2818" max="2818" width="5.7265625" style="86" customWidth="1"/>
    <col min="2819" max="2819" width="13.26953125" style="86" customWidth="1"/>
    <col min="2820" max="2820" width="5.7265625" style="86" customWidth="1"/>
    <col min="2821" max="2821" width="13.26953125" style="86" customWidth="1"/>
    <col min="2822" max="2822" width="5.7265625" style="86" customWidth="1"/>
    <col min="2823" max="2823" width="13.26953125" style="86" customWidth="1"/>
    <col min="2824" max="2824" width="5.7265625" style="86" customWidth="1"/>
    <col min="2825" max="2825" width="13.26953125" style="86" customWidth="1"/>
    <col min="2826" max="2826" width="5.7265625" style="86" customWidth="1"/>
    <col min="2827" max="2827" width="13.26953125" style="86" customWidth="1"/>
    <col min="2828" max="2828" width="5.7265625" style="86" customWidth="1"/>
    <col min="2829" max="2829" width="13.26953125" style="86" customWidth="1"/>
    <col min="2830" max="2830" width="5.6328125" style="86" bestFit="1" customWidth="1"/>
    <col min="2831" max="2831" width="12.6328125" style="86" bestFit="1" customWidth="1"/>
    <col min="2832" max="3070" width="9" style="86"/>
    <col min="3071" max="3071" width="2.453125" style="86" customWidth="1"/>
    <col min="3072" max="3072" width="5.7265625" style="86" customWidth="1"/>
    <col min="3073" max="3073" width="13.26953125" style="86" customWidth="1"/>
    <col min="3074" max="3074" width="5.7265625" style="86" customWidth="1"/>
    <col min="3075" max="3075" width="13.26953125" style="86" customWidth="1"/>
    <col min="3076" max="3076" width="5.7265625" style="86" customWidth="1"/>
    <col min="3077" max="3077" width="13.26953125" style="86" customWidth="1"/>
    <col min="3078" max="3078" width="5.7265625" style="86" customWidth="1"/>
    <col min="3079" max="3079" width="13.26953125" style="86" customWidth="1"/>
    <col min="3080" max="3080" width="5.7265625" style="86" customWidth="1"/>
    <col min="3081" max="3081" width="13.26953125" style="86" customWidth="1"/>
    <col min="3082" max="3082" width="5.7265625" style="86" customWidth="1"/>
    <col min="3083" max="3083" width="13.26953125" style="86" customWidth="1"/>
    <col min="3084" max="3084" width="5.7265625" style="86" customWidth="1"/>
    <col min="3085" max="3085" width="13.26953125" style="86" customWidth="1"/>
    <col min="3086" max="3086" width="5.6328125" style="86" bestFit="1" customWidth="1"/>
    <col min="3087" max="3087" width="12.6328125" style="86" bestFit="1" customWidth="1"/>
    <col min="3088" max="3326" width="9" style="86"/>
    <col min="3327" max="3327" width="2.453125" style="86" customWidth="1"/>
    <col min="3328" max="3328" width="5.7265625" style="86" customWidth="1"/>
    <col min="3329" max="3329" width="13.26953125" style="86" customWidth="1"/>
    <col min="3330" max="3330" width="5.7265625" style="86" customWidth="1"/>
    <col min="3331" max="3331" width="13.26953125" style="86" customWidth="1"/>
    <col min="3332" max="3332" width="5.7265625" style="86" customWidth="1"/>
    <col min="3333" max="3333" width="13.26953125" style="86" customWidth="1"/>
    <col min="3334" max="3334" width="5.7265625" style="86" customWidth="1"/>
    <col min="3335" max="3335" width="13.26953125" style="86" customWidth="1"/>
    <col min="3336" max="3336" width="5.7265625" style="86" customWidth="1"/>
    <col min="3337" max="3337" width="13.26953125" style="86" customWidth="1"/>
    <col min="3338" max="3338" width="5.7265625" style="86" customWidth="1"/>
    <col min="3339" max="3339" width="13.26953125" style="86" customWidth="1"/>
    <col min="3340" max="3340" width="5.7265625" style="86" customWidth="1"/>
    <col min="3341" max="3341" width="13.26953125" style="86" customWidth="1"/>
    <col min="3342" max="3342" width="5.6328125" style="86" bestFit="1" customWidth="1"/>
    <col min="3343" max="3343" width="12.6328125" style="86" bestFit="1" customWidth="1"/>
    <col min="3344" max="3582" width="9" style="86"/>
    <col min="3583" max="3583" width="2.453125" style="86" customWidth="1"/>
    <col min="3584" max="3584" width="5.7265625" style="86" customWidth="1"/>
    <col min="3585" max="3585" width="13.26953125" style="86" customWidth="1"/>
    <col min="3586" max="3586" width="5.7265625" style="86" customWidth="1"/>
    <col min="3587" max="3587" width="13.26953125" style="86" customWidth="1"/>
    <col min="3588" max="3588" width="5.7265625" style="86" customWidth="1"/>
    <col min="3589" max="3589" width="13.26953125" style="86" customWidth="1"/>
    <col min="3590" max="3590" width="5.7265625" style="86" customWidth="1"/>
    <col min="3591" max="3591" width="13.26953125" style="86" customWidth="1"/>
    <col min="3592" max="3592" width="5.7265625" style="86" customWidth="1"/>
    <col min="3593" max="3593" width="13.26953125" style="86" customWidth="1"/>
    <col min="3594" max="3594" width="5.7265625" style="86" customWidth="1"/>
    <col min="3595" max="3595" width="13.26953125" style="86" customWidth="1"/>
    <col min="3596" max="3596" width="5.7265625" style="86" customWidth="1"/>
    <col min="3597" max="3597" width="13.26953125" style="86" customWidth="1"/>
    <col min="3598" max="3598" width="5.6328125" style="86" bestFit="1" customWidth="1"/>
    <col min="3599" max="3599" width="12.6328125" style="86" bestFit="1" customWidth="1"/>
    <col min="3600" max="3838" width="9" style="86"/>
    <col min="3839" max="3839" width="2.453125" style="86" customWidth="1"/>
    <col min="3840" max="3840" width="5.7265625" style="86" customWidth="1"/>
    <col min="3841" max="3841" width="13.26953125" style="86" customWidth="1"/>
    <col min="3842" max="3842" width="5.7265625" style="86" customWidth="1"/>
    <col min="3843" max="3843" width="13.26953125" style="86" customWidth="1"/>
    <col min="3844" max="3844" width="5.7265625" style="86" customWidth="1"/>
    <col min="3845" max="3845" width="13.26953125" style="86" customWidth="1"/>
    <col min="3846" max="3846" width="5.7265625" style="86" customWidth="1"/>
    <col min="3847" max="3847" width="13.26953125" style="86" customWidth="1"/>
    <col min="3848" max="3848" width="5.7265625" style="86" customWidth="1"/>
    <col min="3849" max="3849" width="13.26953125" style="86" customWidth="1"/>
    <col min="3850" max="3850" width="5.7265625" style="86" customWidth="1"/>
    <col min="3851" max="3851" width="13.26953125" style="86" customWidth="1"/>
    <col min="3852" max="3852" width="5.7265625" style="86" customWidth="1"/>
    <col min="3853" max="3853" width="13.26953125" style="86" customWidth="1"/>
    <col min="3854" max="3854" width="5.6328125" style="86" bestFit="1" customWidth="1"/>
    <col min="3855" max="3855" width="12.6328125" style="86" bestFit="1" customWidth="1"/>
    <col min="3856" max="4094" width="9" style="86"/>
    <col min="4095" max="4095" width="2.453125" style="86" customWidth="1"/>
    <col min="4096" max="4096" width="5.7265625" style="86" customWidth="1"/>
    <col min="4097" max="4097" width="13.26953125" style="86" customWidth="1"/>
    <col min="4098" max="4098" width="5.7265625" style="86" customWidth="1"/>
    <col min="4099" max="4099" width="13.26953125" style="86" customWidth="1"/>
    <col min="4100" max="4100" width="5.7265625" style="86" customWidth="1"/>
    <col min="4101" max="4101" width="13.26953125" style="86" customWidth="1"/>
    <col min="4102" max="4102" width="5.7265625" style="86" customWidth="1"/>
    <col min="4103" max="4103" width="13.26953125" style="86" customWidth="1"/>
    <col min="4104" max="4104" width="5.7265625" style="86" customWidth="1"/>
    <col min="4105" max="4105" width="13.26953125" style="86" customWidth="1"/>
    <col min="4106" max="4106" width="5.7265625" style="86" customWidth="1"/>
    <col min="4107" max="4107" width="13.26953125" style="86" customWidth="1"/>
    <col min="4108" max="4108" width="5.7265625" style="86" customWidth="1"/>
    <col min="4109" max="4109" width="13.26953125" style="86" customWidth="1"/>
    <col min="4110" max="4110" width="5.6328125" style="86" bestFit="1" customWidth="1"/>
    <col min="4111" max="4111" width="12.6328125" style="86" bestFit="1" customWidth="1"/>
    <col min="4112" max="4350" width="9" style="86"/>
    <col min="4351" max="4351" width="2.453125" style="86" customWidth="1"/>
    <col min="4352" max="4352" width="5.7265625" style="86" customWidth="1"/>
    <col min="4353" max="4353" width="13.26953125" style="86" customWidth="1"/>
    <col min="4354" max="4354" width="5.7265625" style="86" customWidth="1"/>
    <col min="4355" max="4355" width="13.26953125" style="86" customWidth="1"/>
    <col min="4356" max="4356" width="5.7265625" style="86" customWidth="1"/>
    <col min="4357" max="4357" width="13.26953125" style="86" customWidth="1"/>
    <col min="4358" max="4358" width="5.7265625" style="86" customWidth="1"/>
    <col min="4359" max="4359" width="13.26953125" style="86" customWidth="1"/>
    <col min="4360" max="4360" width="5.7265625" style="86" customWidth="1"/>
    <col min="4361" max="4361" width="13.26953125" style="86" customWidth="1"/>
    <col min="4362" max="4362" width="5.7265625" style="86" customWidth="1"/>
    <col min="4363" max="4363" width="13.26953125" style="86" customWidth="1"/>
    <col min="4364" max="4364" width="5.7265625" style="86" customWidth="1"/>
    <col min="4365" max="4365" width="13.26953125" style="86" customWidth="1"/>
    <col min="4366" max="4366" width="5.6328125" style="86" bestFit="1" customWidth="1"/>
    <col min="4367" max="4367" width="12.6328125" style="86" bestFit="1" customWidth="1"/>
    <col min="4368" max="4606" width="9" style="86"/>
    <col min="4607" max="4607" width="2.453125" style="86" customWidth="1"/>
    <col min="4608" max="4608" width="5.7265625" style="86" customWidth="1"/>
    <col min="4609" max="4609" width="13.26953125" style="86" customWidth="1"/>
    <col min="4610" max="4610" width="5.7265625" style="86" customWidth="1"/>
    <col min="4611" max="4611" width="13.26953125" style="86" customWidth="1"/>
    <col min="4612" max="4612" width="5.7265625" style="86" customWidth="1"/>
    <col min="4613" max="4613" width="13.26953125" style="86" customWidth="1"/>
    <col min="4614" max="4614" width="5.7265625" style="86" customWidth="1"/>
    <col min="4615" max="4615" width="13.26953125" style="86" customWidth="1"/>
    <col min="4616" max="4616" width="5.7265625" style="86" customWidth="1"/>
    <col min="4617" max="4617" width="13.26953125" style="86" customWidth="1"/>
    <col min="4618" max="4618" width="5.7265625" style="86" customWidth="1"/>
    <col min="4619" max="4619" width="13.26953125" style="86" customWidth="1"/>
    <col min="4620" max="4620" width="5.7265625" style="86" customWidth="1"/>
    <col min="4621" max="4621" width="13.26953125" style="86" customWidth="1"/>
    <col min="4622" max="4622" width="5.6328125" style="86" bestFit="1" customWidth="1"/>
    <col min="4623" max="4623" width="12.6328125" style="86" bestFit="1" customWidth="1"/>
    <col min="4624" max="4862" width="9" style="86"/>
    <col min="4863" max="4863" width="2.453125" style="86" customWidth="1"/>
    <col min="4864" max="4864" width="5.7265625" style="86" customWidth="1"/>
    <col min="4865" max="4865" width="13.26953125" style="86" customWidth="1"/>
    <col min="4866" max="4866" width="5.7265625" style="86" customWidth="1"/>
    <col min="4867" max="4867" width="13.26953125" style="86" customWidth="1"/>
    <col min="4868" max="4868" width="5.7265625" style="86" customWidth="1"/>
    <col min="4869" max="4869" width="13.26953125" style="86" customWidth="1"/>
    <col min="4870" max="4870" width="5.7265625" style="86" customWidth="1"/>
    <col min="4871" max="4871" width="13.26953125" style="86" customWidth="1"/>
    <col min="4872" max="4872" width="5.7265625" style="86" customWidth="1"/>
    <col min="4873" max="4873" width="13.26953125" style="86" customWidth="1"/>
    <col min="4874" max="4874" width="5.7265625" style="86" customWidth="1"/>
    <col min="4875" max="4875" width="13.26953125" style="86" customWidth="1"/>
    <col min="4876" max="4876" width="5.7265625" style="86" customWidth="1"/>
    <col min="4877" max="4877" width="13.26953125" style="86" customWidth="1"/>
    <col min="4878" max="4878" width="5.6328125" style="86" bestFit="1" customWidth="1"/>
    <col min="4879" max="4879" width="12.6328125" style="86" bestFit="1" customWidth="1"/>
    <col min="4880" max="5118" width="9" style="86"/>
    <col min="5119" max="5119" width="2.453125" style="86" customWidth="1"/>
    <col min="5120" max="5120" width="5.7265625" style="86" customWidth="1"/>
    <col min="5121" max="5121" width="13.26953125" style="86" customWidth="1"/>
    <col min="5122" max="5122" width="5.7265625" style="86" customWidth="1"/>
    <col min="5123" max="5123" width="13.26953125" style="86" customWidth="1"/>
    <col min="5124" max="5124" width="5.7265625" style="86" customWidth="1"/>
    <col min="5125" max="5125" width="13.26953125" style="86" customWidth="1"/>
    <col min="5126" max="5126" width="5.7265625" style="86" customWidth="1"/>
    <col min="5127" max="5127" width="13.26953125" style="86" customWidth="1"/>
    <col min="5128" max="5128" width="5.7265625" style="86" customWidth="1"/>
    <col min="5129" max="5129" width="13.26953125" style="86" customWidth="1"/>
    <col min="5130" max="5130" width="5.7265625" style="86" customWidth="1"/>
    <col min="5131" max="5131" width="13.26953125" style="86" customWidth="1"/>
    <col min="5132" max="5132" width="5.7265625" style="86" customWidth="1"/>
    <col min="5133" max="5133" width="13.26953125" style="86" customWidth="1"/>
    <col min="5134" max="5134" width="5.6328125" style="86" bestFit="1" customWidth="1"/>
    <col min="5135" max="5135" width="12.6328125" style="86" bestFit="1" customWidth="1"/>
    <col min="5136" max="5374" width="9" style="86"/>
    <col min="5375" max="5375" width="2.453125" style="86" customWidth="1"/>
    <col min="5376" max="5376" width="5.7265625" style="86" customWidth="1"/>
    <col min="5377" max="5377" width="13.26953125" style="86" customWidth="1"/>
    <col min="5378" max="5378" width="5.7265625" style="86" customWidth="1"/>
    <col min="5379" max="5379" width="13.26953125" style="86" customWidth="1"/>
    <col min="5380" max="5380" width="5.7265625" style="86" customWidth="1"/>
    <col min="5381" max="5381" width="13.26953125" style="86" customWidth="1"/>
    <col min="5382" max="5382" width="5.7265625" style="86" customWidth="1"/>
    <col min="5383" max="5383" width="13.26953125" style="86" customWidth="1"/>
    <col min="5384" max="5384" width="5.7265625" style="86" customWidth="1"/>
    <col min="5385" max="5385" width="13.26953125" style="86" customWidth="1"/>
    <col min="5386" max="5386" width="5.7265625" style="86" customWidth="1"/>
    <col min="5387" max="5387" width="13.26953125" style="86" customWidth="1"/>
    <col min="5388" max="5388" width="5.7265625" style="86" customWidth="1"/>
    <col min="5389" max="5389" width="13.26953125" style="86" customWidth="1"/>
    <col min="5390" max="5390" width="5.6328125" style="86" bestFit="1" customWidth="1"/>
    <col min="5391" max="5391" width="12.6328125" style="86" bestFit="1" customWidth="1"/>
    <col min="5392" max="5630" width="9" style="86"/>
    <col min="5631" max="5631" width="2.453125" style="86" customWidth="1"/>
    <col min="5632" max="5632" width="5.7265625" style="86" customWidth="1"/>
    <col min="5633" max="5633" width="13.26953125" style="86" customWidth="1"/>
    <col min="5634" max="5634" width="5.7265625" style="86" customWidth="1"/>
    <col min="5635" max="5635" width="13.26953125" style="86" customWidth="1"/>
    <col min="5636" max="5636" width="5.7265625" style="86" customWidth="1"/>
    <col min="5637" max="5637" width="13.26953125" style="86" customWidth="1"/>
    <col min="5638" max="5638" width="5.7265625" style="86" customWidth="1"/>
    <col min="5639" max="5639" width="13.26953125" style="86" customWidth="1"/>
    <col min="5640" max="5640" width="5.7265625" style="86" customWidth="1"/>
    <col min="5641" max="5641" width="13.26953125" style="86" customWidth="1"/>
    <col min="5642" max="5642" width="5.7265625" style="86" customWidth="1"/>
    <col min="5643" max="5643" width="13.26953125" style="86" customWidth="1"/>
    <col min="5644" max="5644" width="5.7265625" style="86" customWidth="1"/>
    <col min="5645" max="5645" width="13.26953125" style="86" customWidth="1"/>
    <col min="5646" max="5646" width="5.6328125" style="86" bestFit="1" customWidth="1"/>
    <col min="5647" max="5647" width="12.6328125" style="86" bestFit="1" customWidth="1"/>
    <col min="5648" max="5886" width="9" style="86"/>
    <col min="5887" max="5887" width="2.453125" style="86" customWidth="1"/>
    <col min="5888" max="5888" width="5.7265625" style="86" customWidth="1"/>
    <col min="5889" max="5889" width="13.26953125" style="86" customWidth="1"/>
    <col min="5890" max="5890" width="5.7265625" style="86" customWidth="1"/>
    <col min="5891" max="5891" width="13.26953125" style="86" customWidth="1"/>
    <col min="5892" max="5892" width="5.7265625" style="86" customWidth="1"/>
    <col min="5893" max="5893" width="13.26953125" style="86" customWidth="1"/>
    <col min="5894" max="5894" width="5.7265625" style="86" customWidth="1"/>
    <col min="5895" max="5895" width="13.26953125" style="86" customWidth="1"/>
    <col min="5896" max="5896" width="5.7265625" style="86" customWidth="1"/>
    <col min="5897" max="5897" width="13.26953125" style="86" customWidth="1"/>
    <col min="5898" max="5898" width="5.7265625" style="86" customWidth="1"/>
    <col min="5899" max="5899" width="13.26953125" style="86" customWidth="1"/>
    <col min="5900" max="5900" width="5.7265625" style="86" customWidth="1"/>
    <col min="5901" max="5901" width="13.26953125" style="86" customWidth="1"/>
    <col min="5902" max="5902" width="5.6328125" style="86" bestFit="1" customWidth="1"/>
    <col min="5903" max="5903" width="12.6328125" style="86" bestFit="1" customWidth="1"/>
    <col min="5904" max="6142" width="9" style="86"/>
    <col min="6143" max="6143" width="2.453125" style="86" customWidth="1"/>
    <col min="6144" max="6144" width="5.7265625" style="86" customWidth="1"/>
    <col min="6145" max="6145" width="13.26953125" style="86" customWidth="1"/>
    <col min="6146" max="6146" width="5.7265625" style="86" customWidth="1"/>
    <col min="6147" max="6147" width="13.26953125" style="86" customWidth="1"/>
    <col min="6148" max="6148" width="5.7265625" style="86" customWidth="1"/>
    <col min="6149" max="6149" width="13.26953125" style="86" customWidth="1"/>
    <col min="6150" max="6150" width="5.7265625" style="86" customWidth="1"/>
    <col min="6151" max="6151" width="13.26953125" style="86" customWidth="1"/>
    <col min="6152" max="6152" width="5.7265625" style="86" customWidth="1"/>
    <col min="6153" max="6153" width="13.26953125" style="86" customWidth="1"/>
    <col min="6154" max="6154" width="5.7265625" style="86" customWidth="1"/>
    <col min="6155" max="6155" width="13.26953125" style="86" customWidth="1"/>
    <col min="6156" max="6156" width="5.7265625" style="86" customWidth="1"/>
    <col min="6157" max="6157" width="13.26953125" style="86" customWidth="1"/>
    <col min="6158" max="6158" width="5.6328125" style="86" bestFit="1" customWidth="1"/>
    <col min="6159" max="6159" width="12.6328125" style="86" bestFit="1" customWidth="1"/>
    <col min="6160" max="6398" width="9" style="86"/>
    <col min="6399" max="6399" width="2.453125" style="86" customWidth="1"/>
    <col min="6400" max="6400" width="5.7265625" style="86" customWidth="1"/>
    <col min="6401" max="6401" width="13.26953125" style="86" customWidth="1"/>
    <col min="6402" max="6402" width="5.7265625" style="86" customWidth="1"/>
    <col min="6403" max="6403" width="13.26953125" style="86" customWidth="1"/>
    <col min="6404" max="6404" width="5.7265625" style="86" customWidth="1"/>
    <col min="6405" max="6405" width="13.26953125" style="86" customWidth="1"/>
    <col min="6406" max="6406" width="5.7265625" style="86" customWidth="1"/>
    <col min="6407" max="6407" width="13.26953125" style="86" customWidth="1"/>
    <col min="6408" max="6408" width="5.7265625" style="86" customWidth="1"/>
    <col min="6409" max="6409" width="13.26953125" style="86" customWidth="1"/>
    <col min="6410" max="6410" width="5.7265625" style="86" customWidth="1"/>
    <col min="6411" max="6411" width="13.26953125" style="86" customWidth="1"/>
    <col min="6412" max="6412" width="5.7265625" style="86" customWidth="1"/>
    <col min="6413" max="6413" width="13.26953125" style="86" customWidth="1"/>
    <col min="6414" max="6414" width="5.6328125" style="86" bestFit="1" customWidth="1"/>
    <col min="6415" max="6415" width="12.6328125" style="86" bestFit="1" customWidth="1"/>
    <col min="6416" max="6654" width="9" style="86"/>
    <col min="6655" max="6655" width="2.453125" style="86" customWidth="1"/>
    <col min="6656" max="6656" width="5.7265625" style="86" customWidth="1"/>
    <col min="6657" max="6657" width="13.26953125" style="86" customWidth="1"/>
    <col min="6658" max="6658" width="5.7265625" style="86" customWidth="1"/>
    <col min="6659" max="6659" width="13.26953125" style="86" customWidth="1"/>
    <col min="6660" max="6660" width="5.7265625" style="86" customWidth="1"/>
    <col min="6661" max="6661" width="13.26953125" style="86" customWidth="1"/>
    <col min="6662" max="6662" width="5.7265625" style="86" customWidth="1"/>
    <col min="6663" max="6663" width="13.26953125" style="86" customWidth="1"/>
    <col min="6664" max="6664" width="5.7265625" style="86" customWidth="1"/>
    <col min="6665" max="6665" width="13.26953125" style="86" customWidth="1"/>
    <col min="6666" max="6666" width="5.7265625" style="86" customWidth="1"/>
    <col min="6667" max="6667" width="13.26953125" style="86" customWidth="1"/>
    <col min="6668" max="6668" width="5.7265625" style="86" customWidth="1"/>
    <col min="6669" max="6669" width="13.26953125" style="86" customWidth="1"/>
    <col min="6670" max="6670" width="5.6328125" style="86" bestFit="1" customWidth="1"/>
    <col min="6671" max="6671" width="12.6328125" style="86" bestFit="1" customWidth="1"/>
    <col min="6672" max="6910" width="9" style="86"/>
    <col min="6911" max="6911" width="2.453125" style="86" customWidth="1"/>
    <col min="6912" max="6912" width="5.7265625" style="86" customWidth="1"/>
    <col min="6913" max="6913" width="13.26953125" style="86" customWidth="1"/>
    <col min="6914" max="6914" width="5.7265625" style="86" customWidth="1"/>
    <col min="6915" max="6915" width="13.26953125" style="86" customWidth="1"/>
    <col min="6916" max="6916" width="5.7265625" style="86" customWidth="1"/>
    <col min="6917" max="6917" width="13.26953125" style="86" customWidth="1"/>
    <col min="6918" max="6918" width="5.7265625" style="86" customWidth="1"/>
    <col min="6919" max="6919" width="13.26953125" style="86" customWidth="1"/>
    <col min="6920" max="6920" width="5.7265625" style="86" customWidth="1"/>
    <col min="6921" max="6921" width="13.26953125" style="86" customWidth="1"/>
    <col min="6922" max="6922" width="5.7265625" style="86" customWidth="1"/>
    <col min="6923" max="6923" width="13.26953125" style="86" customWidth="1"/>
    <col min="6924" max="6924" width="5.7265625" style="86" customWidth="1"/>
    <col min="6925" max="6925" width="13.26953125" style="86" customWidth="1"/>
    <col min="6926" max="6926" width="5.6328125" style="86" bestFit="1" customWidth="1"/>
    <col min="6927" max="6927" width="12.6328125" style="86" bestFit="1" customWidth="1"/>
    <col min="6928" max="7166" width="9" style="86"/>
    <col min="7167" max="7167" width="2.453125" style="86" customWidth="1"/>
    <col min="7168" max="7168" width="5.7265625" style="86" customWidth="1"/>
    <col min="7169" max="7169" width="13.26953125" style="86" customWidth="1"/>
    <col min="7170" max="7170" width="5.7265625" style="86" customWidth="1"/>
    <col min="7171" max="7171" width="13.26953125" style="86" customWidth="1"/>
    <col min="7172" max="7172" width="5.7265625" style="86" customWidth="1"/>
    <col min="7173" max="7173" width="13.26953125" style="86" customWidth="1"/>
    <col min="7174" max="7174" width="5.7265625" style="86" customWidth="1"/>
    <col min="7175" max="7175" width="13.26953125" style="86" customWidth="1"/>
    <col min="7176" max="7176" width="5.7265625" style="86" customWidth="1"/>
    <col min="7177" max="7177" width="13.26953125" style="86" customWidth="1"/>
    <col min="7178" max="7178" width="5.7265625" style="86" customWidth="1"/>
    <col min="7179" max="7179" width="13.26953125" style="86" customWidth="1"/>
    <col min="7180" max="7180" width="5.7265625" style="86" customWidth="1"/>
    <col min="7181" max="7181" width="13.26953125" style="86" customWidth="1"/>
    <col min="7182" max="7182" width="5.6328125" style="86" bestFit="1" customWidth="1"/>
    <col min="7183" max="7183" width="12.6328125" style="86" bestFit="1" customWidth="1"/>
    <col min="7184" max="7422" width="9" style="86"/>
    <col min="7423" max="7423" width="2.453125" style="86" customWidth="1"/>
    <col min="7424" max="7424" width="5.7265625" style="86" customWidth="1"/>
    <col min="7425" max="7425" width="13.26953125" style="86" customWidth="1"/>
    <col min="7426" max="7426" width="5.7265625" style="86" customWidth="1"/>
    <col min="7427" max="7427" width="13.26953125" style="86" customWidth="1"/>
    <col min="7428" max="7428" width="5.7265625" style="86" customWidth="1"/>
    <col min="7429" max="7429" width="13.26953125" style="86" customWidth="1"/>
    <col min="7430" max="7430" width="5.7265625" style="86" customWidth="1"/>
    <col min="7431" max="7431" width="13.26953125" style="86" customWidth="1"/>
    <col min="7432" max="7432" width="5.7265625" style="86" customWidth="1"/>
    <col min="7433" max="7433" width="13.26953125" style="86" customWidth="1"/>
    <col min="7434" max="7434" width="5.7265625" style="86" customWidth="1"/>
    <col min="7435" max="7435" width="13.26953125" style="86" customWidth="1"/>
    <col min="7436" max="7436" width="5.7265625" style="86" customWidth="1"/>
    <col min="7437" max="7437" width="13.26953125" style="86" customWidth="1"/>
    <col min="7438" max="7438" width="5.6328125" style="86" bestFit="1" customWidth="1"/>
    <col min="7439" max="7439" width="12.6328125" style="86" bestFit="1" customWidth="1"/>
    <col min="7440" max="7678" width="9" style="86"/>
    <col min="7679" max="7679" width="2.453125" style="86" customWidth="1"/>
    <col min="7680" max="7680" width="5.7265625" style="86" customWidth="1"/>
    <col min="7681" max="7681" width="13.26953125" style="86" customWidth="1"/>
    <col min="7682" max="7682" width="5.7265625" style="86" customWidth="1"/>
    <col min="7683" max="7683" width="13.26953125" style="86" customWidth="1"/>
    <col min="7684" max="7684" width="5.7265625" style="86" customWidth="1"/>
    <col min="7685" max="7685" width="13.26953125" style="86" customWidth="1"/>
    <col min="7686" max="7686" width="5.7265625" style="86" customWidth="1"/>
    <col min="7687" max="7687" width="13.26953125" style="86" customWidth="1"/>
    <col min="7688" max="7688" width="5.7265625" style="86" customWidth="1"/>
    <col min="7689" max="7689" width="13.26953125" style="86" customWidth="1"/>
    <col min="7690" max="7690" width="5.7265625" style="86" customWidth="1"/>
    <col min="7691" max="7691" width="13.26953125" style="86" customWidth="1"/>
    <col min="7692" max="7692" width="5.7265625" style="86" customWidth="1"/>
    <col min="7693" max="7693" width="13.26953125" style="86" customWidth="1"/>
    <col min="7694" max="7694" width="5.6328125" style="86" bestFit="1" customWidth="1"/>
    <col min="7695" max="7695" width="12.6328125" style="86" bestFit="1" customWidth="1"/>
    <col min="7696" max="7934" width="9" style="86"/>
    <col min="7935" max="7935" width="2.453125" style="86" customWidth="1"/>
    <col min="7936" max="7936" width="5.7265625" style="86" customWidth="1"/>
    <col min="7937" max="7937" width="13.26953125" style="86" customWidth="1"/>
    <col min="7938" max="7938" width="5.7265625" style="86" customWidth="1"/>
    <col min="7939" max="7939" width="13.26953125" style="86" customWidth="1"/>
    <col min="7940" max="7940" width="5.7265625" style="86" customWidth="1"/>
    <col min="7941" max="7941" width="13.26953125" style="86" customWidth="1"/>
    <col min="7942" max="7942" width="5.7265625" style="86" customWidth="1"/>
    <col min="7943" max="7943" width="13.26953125" style="86" customWidth="1"/>
    <col min="7944" max="7944" width="5.7265625" style="86" customWidth="1"/>
    <col min="7945" max="7945" width="13.26953125" style="86" customWidth="1"/>
    <col min="7946" max="7946" width="5.7265625" style="86" customWidth="1"/>
    <col min="7947" max="7947" width="13.26953125" style="86" customWidth="1"/>
    <col min="7948" max="7948" width="5.7265625" style="86" customWidth="1"/>
    <col min="7949" max="7949" width="13.26953125" style="86" customWidth="1"/>
    <col min="7950" max="7950" width="5.6328125" style="86" bestFit="1" customWidth="1"/>
    <col min="7951" max="7951" width="12.6328125" style="86" bestFit="1" customWidth="1"/>
    <col min="7952" max="8190" width="9" style="86"/>
    <col min="8191" max="8191" width="2.453125" style="86" customWidth="1"/>
    <col min="8192" max="8192" width="5.7265625" style="86" customWidth="1"/>
    <col min="8193" max="8193" width="13.26953125" style="86" customWidth="1"/>
    <col min="8194" max="8194" width="5.7265625" style="86" customWidth="1"/>
    <col min="8195" max="8195" width="13.26953125" style="86" customWidth="1"/>
    <col min="8196" max="8196" width="5.7265625" style="86" customWidth="1"/>
    <col min="8197" max="8197" width="13.26953125" style="86" customWidth="1"/>
    <col min="8198" max="8198" width="5.7265625" style="86" customWidth="1"/>
    <col min="8199" max="8199" width="13.26953125" style="86" customWidth="1"/>
    <col min="8200" max="8200" width="5.7265625" style="86" customWidth="1"/>
    <col min="8201" max="8201" width="13.26953125" style="86" customWidth="1"/>
    <col min="8202" max="8202" width="5.7265625" style="86" customWidth="1"/>
    <col min="8203" max="8203" width="13.26953125" style="86" customWidth="1"/>
    <col min="8204" max="8204" width="5.7265625" style="86" customWidth="1"/>
    <col min="8205" max="8205" width="13.26953125" style="86" customWidth="1"/>
    <col min="8206" max="8206" width="5.6328125" style="86" bestFit="1" customWidth="1"/>
    <col min="8207" max="8207" width="12.6328125" style="86" bestFit="1" customWidth="1"/>
    <col min="8208" max="8446" width="9" style="86"/>
    <col min="8447" max="8447" width="2.453125" style="86" customWidth="1"/>
    <col min="8448" max="8448" width="5.7265625" style="86" customWidth="1"/>
    <col min="8449" max="8449" width="13.26953125" style="86" customWidth="1"/>
    <col min="8450" max="8450" width="5.7265625" style="86" customWidth="1"/>
    <col min="8451" max="8451" width="13.26953125" style="86" customWidth="1"/>
    <col min="8452" max="8452" width="5.7265625" style="86" customWidth="1"/>
    <col min="8453" max="8453" width="13.26953125" style="86" customWidth="1"/>
    <col min="8454" max="8454" width="5.7265625" style="86" customWidth="1"/>
    <col min="8455" max="8455" width="13.26953125" style="86" customWidth="1"/>
    <col min="8456" max="8456" width="5.7265625" style="86" customWidth="1"/>
    <col min="8457" max="8457" width="13.26953125" style="86" customWidth="1"/>
    <col min="8458" max="8458" width="5.7265625" style="86" customWidth="1"/>
    <col min="8459" max="8459" width="13.26953125" style="86" customWidth="1"/>
    <col min="8460" max="8460" width="5.7265625" style="86" customWidth="1"/>
    <col min="8461" max="8461" width="13.26953125" style="86" customWidth="1"/>
    <col min="8462" max="8462" width="5.6328125" style="86" bestFit="1" customWidth="1"/>
    <col min="8463" max="8463" width="12.6328125" style="86" bestFit="1" customWidth="1"/>
    <col min="8464" max="8702" width="9" style="86"/>
    <col min="8703" max="8703" width="2.453125" style="86" customWidth="1"/>
    <col min="8704" max="8704" width="5.7265625" style="86" customWidth="1"/>
    <col min="8705" max="8705" width="13.26953125" style="86" customWidth="1"/>
    <col min="8706" max="8706" width="5.7265625" style="86" customWidth="1"/>
    <col min="8707" max="8707" width="13.26953125" style="86" customWidth="1"/>
    <col min="8708" max="8708" width="5.7265625" style="86" customWidth="1"/>
    <col min="8709" max="8709" width="13.26953125" style="86" customWidth="1"/>
    <col min="8710" max="8710" width="5.7265625" style="86" customWidth="1"/>
    <col min="8711" max="8711" width="13.26953125" style="86" customWidth="1"/>
    <col min="8712" max="8712" width="5.7265625" style="86" customWidth="1"/>
    <col min="8713" max="8713" width="13.26953125" style="86" customWidth="1"/>
    <col min="8714" max="8714" width="5.7265625" style="86" customWidth="1"/>
    <col min="8715" max="8715" width="13.26953125" style="86" customWidth="1"/>
    <col min="8716" max="8716" width="5.7265625" style="86" customWidth="1"/>
    <col min="8717" max="8717" width="13.26953125" style="86" customWidth="1"/>
    <col min="8718" max="8718" width="5.6328125" style="86" bestFit="1" customWidth="1"/>
    <col min="8719" max="8719" width="12.6328125" style="86" bestFit="1" customWidth="1"/>
    <col min="8720" max="8958" width="9" style="86"/>
    <col min="8959" max="8959" width="2.453125" style="86" customWidth="1"/>
    <col min="8960" max="8960" width="5.7265625" style="86" customWidth="1"/>
    <col min="8961" max="8961" width="13.26953125" style="86" customWidth="1"/>
    <col min="8962" max="8962" width="5.7265625" style="86" customWidth="1"/>
    <col min="8963" max="8963" width="13.26953125" style="86" customWidth="1"/>
    <col min="8964" max="8964" width="5.7265625" style="86" customWidth="1"/>
    <col min="8965" max="8965" width="13.26953125" style="86" customWidth="1"/>
    <col min="8966" max="8966" width="5.7265625" style="86" customWidth="1"/>
    <col min="8967" max="8967" width="13.26953125" style="86" customWidth="1"/>
    <col min="8968" max="8968" width="5.7265625" style="86" customWidth="1"/>
    <col min="8969" max="8969" width="13.26953125" style="86" customWidth="1"/>
    <col min="8970" max="8970" width="5.7265625" style="86" customWidth="1"/>
    <col min="8971" max="8971" width="13.26953125" style="86" customWidth="1"/>
    <col min="8972" max="8972" width="5.7265625" style="86" customWidth="1"/>
    <col min="8973" max="8973" width="13.26953125" style="86" customWidth="1"/>
    <col min="8974" max="8974" width="5.6328125" style="86" bestFit="1" customWidth="1"/>
    <col min="8975" max="8975" width="12.6328125" style="86" bestFit="1" customWidth="1"/>
    <col min="8976" max="9214" width="9" style="86"/>
    <col min="9215" max="9215" width="2.453125" style="86" customWidth="1"/>
    <col min="9216" max="9216" width="5.7265625" style="86" customWidth="1"/>
    <col min="9217" max="9217" width="13.26953125" style="86" customWidth="1"/>
    <col min="9218" max="9218" width="5.7265625" style="86" customWidth="1"/>
    <col min="9219" max="9219" width="13.26953125" style="86" customWidth="1"/>
    <col min="9220" max="9220" width="5.7265625" style="86" customWidth="1"/>
    <col min="9221" max="9221" width="13.26953125" style="86" customWidth="1"/>
    <col min="9222" max="9222" width="5.7265625" style="86" customWidth="1"/>
    <col min="9223" max="9223" width="13.26953125" style="86" customWidth="1"/>
    <col min="9224" max="9224" width="5.7265625" style="86" customWidth="1"/>
    <col min="9225" max="9225" width="13.26953125" style="86" customWidth="1"/>
    <col min="9226" max="9226" width="5.7265625" style="86" customWidth="1"/>
    <col min="9227" max="9227" width="13.26953125" style="86" customWidth="1"/>
    <col min="9228" max="9228" width="5.7265625" style="86" customWidth="1"/>
    <col min="9229" max="9229" width="13.26953125" style="86" customWidth="1"/>
    <col min="9230" max="9230" width="5.6328125" style="86" bestFit="1" customWidth="1"/>
    <col min="9231" max="9231" width="12.6328125" style="86" bestFit="1" customWidth="1"/>
    <col min="9232" max="9470" width="9" style="86"/>
    <col min="9471" max="9471" width="2.453125" style="86" customWidth="1"/>
    <col min="9472" max="9472" width="5.7265625" style="86" customWidth="1"/>
    <col min="9473" max="9473" width="13.26953125" style="86" customWidth="1"/>
    <col min="9474" max="9474" width="5.7265625" style="86" customWidth="1"/>
    <col min="9475" max="9475" width="13.26953125" style="86" customWidth="1"/>
    <col min="9476" max="9476" width="5.7265625" style="86" customWidth="1"/>
    <col min="9477" max="9477" width="13.26953125" style="86" customWidth="1"/>
    <col min="9478" max="9478" width="5.7265625" style="86" customWidth="1"/>
    <col min="9479" max="9479" width="13.26953125" style="86" customWidth="1"/>
    <col min="9480" max="9480" width="5.7265625" style="86" customWidth="1"/>
    <col min="9481" max="9481" width="13.26953125" style="86" customWidth="1"/>
    <col min="9482" max="9482" width="5.7265625" style="86" customWidth="1"/>
    <col min="9483" max="9483" width="13.26953125" style="86" customWidth="1"/>
    <col min="9484" max="9484" width="5.7265625" style="86" customWidth="1"/>
    <col min="9485" max="9485" width="13.26953125" style="86" customWidth="1"/>
    <col min="9486" max="9486" width="5.6328125" style="86" bestFit="1" customWidth="1"/>
    <col min="9487" max="9487" width="12.6328125" style="86" bestFit="1" customWidth="1"/>
    <col min="9488" max="9726" width="9" style="86"/>
    <col min="9727" max="9727" width="2.453125" style="86" customWidth="1"/>
    <col min="9728" max="9728" width="5.7265625" style="86" customWidth="1"/>
    <col min="9729" max="9729" width="13.26953125" style="86" customWidth="1"/>
    <col min="9730" max="9730" width="5.7265625" style="86" customWidth="1"/>
    <col min="9731" max="9731" width="13.26953125" style="86" customWidth="1"/>
    <col min="9732" max="9732" width="5.7265625" style="86" customWidth="1"/>
    <col min="9733" max="9733" width="13.26953125" style="86" customWidth="1"/>
    <col min="9734" max="9734" width="5.7265625" style="86" customWidth="1"/>
    <col min="9735" max="9735" width="13.26953125" style="86" customWidth="1"/>
    <col min="9736" max="9736" width="5.7265625" style="86" customWidth="1"/>
    <col min="9737" max="9737" width="13.26953125" style="86" customWidth="1"/>
    <col min="9738" max="9738" width="5.7265625" style="86" customWidth="1"/>
    <col min="9739" max="9739" width="13.26953125" style="86" customWidth="1"/>
    <col min="9740" max="9740" width="5.7265625" style="86" customWidth="1"/>
    <col min="9741" max="9741" width="13.26953125" style="86" customWidth="1"/>
    <col min="9742" max="9742" width="5.6328125" style="86" bestFit="1" customWidth="1"/>
    <col min="9743" max="9743" width="12.6328125" style="86" bestFit="1" customWidth="1"/>
    <col min="9744" max="9982" width="9" style="86"/>
    <col min="9983" max="9983" width="2.453125" style="86" customWidth="1"/>
    <col min="9984" max="9984" width="5.7265625" style="86" customWidth="1"/>
    <col min="9985" max="9985" width="13.26953125" style="86" customWidth="1"/>
    <col min="9986" max="9986" width="5.7265625" style="86" customWidth="1"/>
    <col min="9987" max="9987" width="13.26953125" style="86" customWidth="1"/>
    <col min="9988" max="9988" width="5.7265625" style="86" customWidth="1"/>
    <col min="9989" max="9989" width="13.26953125" style="86" customWidth="1"/>
    <col min="9990" max="9990" width="5.7265625" style="86" customWidth="1"/>
    <col min="9991" max="9991" width="13.26953125" style="86" customWidth="1"/>
    <col min="9992" max="9992" width="5.7265625" style="86" customWidth="1"/>
    <col min="9993" max="9993" width="13.26953125" style="86" customWidth="1"/>
    <col min="9994" max="9994" width="5.7265625" style="86" customWidth="1"/>
    <col min="9995" max="9995" width="13.26953125" style="86" customWidth="1"/>
    <col min="9996" max="9996" width="5.7265625" style="86" customWidth="1"/>
    <col min="9997" max="9997" width="13.26953125" style="86" customWidth="1"/>
    <col min="9998" max="9998" width="5.6328125" style="86" bestFit="1" customWidth="1"/>
    <col min="9999" max="9999" width="12.6328125" style="86" bestFit="1" customWidth="1"/>
    <col min="10000" max="10238" width="9" style="86"/>
    <col min="10239" max="10239" width="2.453125" style="86" customWidth="1"/>
    <col min="10240" max="10240" width="5.7265625" style="86" customWidth="1"/>
    <col min="10241" max="10241" width="13.26953125" style="86" customWidth="1"/>
    <col min="10242" max="10242" width="5.7265625" style="86" customWidth="1"/>
    <col min="10243" max="10243" width="13.26953125" style="86" customWidth="1"/>
    <col min="10244" max="10244" width="5.7265625" style="86" customWidth="1"/>
    <col min="10245" max="10245" width="13.26953125" style="86" customWidth="1"/>
    <col min="10246" max="10246" width="5.7265625" style="86" customWidth="1"/>
    <col min="10247" max="10247" width="13.26953125" style="86" customWidth="1"/>
    <col min="10248" max="10248" width="5.7265625" style="86" customWidth="1"/>
    <col min="10249" max="10249" width="13.26953125" style="86" customWidth="1"/>
    <col min="10250" max="10250" width="5.7265625" style="86" customWidth="1"/>
    <col min="10251" max="10251" width="13.26953125" style="86" customWidth="1"/>
    <col min="10252" max="10252" width="5.7265625" style="86" customWidth="1"/>
    <col min="10253" max="10253" width="13.26953125" style="86" customWidth="1"/>
    <col min="10254" max="10254" width="5.6328125" style="86" bestFit="1" customWidth="1"/>
    <col min="10255" max="10255" width="12.6328125" style="86" bestFit="1" customWidth="1"/>
    <col min="10256" max="10494" width="9" style="86"/>
    <col min="10495" max="10495" width="2.453125" style="86" customWidth="1"/>
    <col min="10496" max="10496" width="5.7265625" style="86" customWidth="1"/>
    <col min="10497" max="10497" width="13.26953125" style="86" customWidth="1"/>
    <col min="10498" max="10498" width="5.7265625" style="86" customWidth="1"/>
    <col min="10499" max="10499" width="13.26953125" style="86" customWidth="1"/>
    <col min="10500" max="10500" width="5.7265625" style="86" customWidth="1"/>
    <col min="10501" max="10501" width="13.26953125" style="86" customWidth="1"/>
    <col min="10502" max="10502" width="5.7265625" style="86" customWidth="1"/>
    <col min="10503" max="10503" width="13.26953125" style="86" customWidth="1"/>
    <col min="10504" max="10504" width="5.7265625" style="86" customWidth="1"/>
    <col min="10505" max="10505" width="13.26953125" style="86" customWidth="1"/>
    <col min="10506" max="10506" width="5.7265625" style="86" customWidth="1"/>
    <col min="10507" max="10507" width="13.26953125" style="86" customWidth="1"/>
    <col min="10508" max="10508" width="5.7265625" style="86" customWidth="1"/>
    <col min="10509" max="10509" width="13.26953125" style="86" customWidth="1"/>
    <col min="10510" max="10510" width="5.6328125" style="86" bestFit="1" customWidth="1"/>
    <col min="10511" max="10511" width="12.6328125" style="86" bestFit="1" customWidth="1"/>
    <col min="10512" max="10750" width="9" style="86"/>
    <col min="10751" max="10751" width="2.453125" style="86" customWidth="1"/>
    <col min="10752" max="10752" width="5.7265625" style="86" customWidth="1"/>
    <col min="10753" max="10753" width="13.26953125" style="86" customWidth="1"/>
    <col min="10754" max="10754" width="5.7265625" style="86" customWidth="1"/>
    <col min="10755" max="10755" width="13.26953125" style="86" customWidth="1"/>
    <col min="10756" max="10756" width="5.7265625" style="86" customWidth="1"/>
    <col min="10757" max="10757" width="13.26953125" style="86" customWidth="1"/>
    <col min="10758" max="10758" width="5.7265625" style="86" customWidth="1"/>
    <col min="10759" max="10759" width="13.26953125" style="86" customWidth="1"/>
    <col min="10760" max="10760" width="5.7265625" style="86" customWidth="1"/>
    <col min="10761" max="10761" width="13.26953125" style="86" customWidth="1"/>
    <col min="10762" max="10762" width="5.7265625" style="86" customWidth="1"/>
    <col min="10763" max="10763" width="13.26953125" style="86" customWidth="1"/>
    <col min="10764" max="10764" width="5.7265625" style="86" customWidth="1"/>
    <col min="10765" max="10765" width="13.26953125" style="86" customWidth="1"/>
    <col min="10766" max="10766" width="5.6328125" style="86" bestFit="1" customWidth="1"/>
    <col min="10767" max="10767" width="12.6328125" style="86" bestFit="1" customWidth="1"/>
    <col min="10768" max="11006" width="9" style="86"/>
    <col min="11007" max="11007" width="2.453125" style="86" customWidth="1"/>
    <col min="11008" max="11008" width="5.7265625" style="86" customWidth="1"/>
    <col min="11009" max="11009" width="13.26953125" style="86" customWidth="1"/>
    <col min="11010" max="11010" width="5.7265625" style="86" customWidth="1"/>
    <col min="11011" max="11011" width="13.26953125" style="86" customWidth="1"/>
    <col min="11012" max="11012" width="5.7265625" style="86" customWidth="1"/>
    <col min="11013" max="11013" width="13.26953125" style="86" customWidth="1"/>
    <col min="11014" max="11014" width="5.7265625" style="86" customWidth="1"/>
    <col min="11015" max="11015" width="13.26953125" style="86" customWidth="1"/>
    <col min="11016" max="11016" width="5.7265625" style="86" customWidth="1"/>
    <col min="11017" max="11017" width="13.26953125" style="86" customWidth="1"/>
    <col min="11018" max="11018" width="5.7265625" style="86" customWidth="1"/>
    <col min="11019" max="11019" width="13.26953125" style="86" customWidth="1"/>
    <col min="11020" max="11020" width="5.7265625" style="86" customWidth="1"/>
    <col min="11021" max="11021" width="13.26953125" style="86" customWidth="1"/>
    <col min="11022" max="11022" width="5.6328125" style="86" bestFit="1" customWidth="1"/>
    <col min="11023" max="11023" width="12.6328125" style="86" bestFit="1" customWidth="1"/>
    <col min="11024" max="11262" width="9" style="86"/>
    <col min="11263" max="11263" width="2.453125" style="86" customWidth="1"/>
    <col min="11264" max="11264" width="5.7265625" style="86" customWidth="1"/>
    <col min="11265" max="11265" width="13.26953125" style="86" customWidth="1"/>
    <col min="11266" max="11266" width="5.7265625" style="86" customWidth="1"/>
    <col min="11267" max="11267" width="13.26953125" style="86" customWidth="1"/>
    <col min="11268" max="11268" width="5.7265625" style="86" customWidth="1"/>
    <col min="11269" max="11269" width="13.26953125" style="86" customWidth="1"/>
    <col min="11270" max="11270" width="5.7265625" style="86" customWidth="1"/>
    <col min="11271" max="11271" width="13.26953125" style="86" customWidth="1"/>
    <col min="11272" max="11272" width="5.7265625" style="86" customWidth="1"/>
    <col min="11273" max="11273" width="13.26953125" style="86" customWidth="1"/>
    <col min="11274" max="11274" width="5.7265625" style="86" customWidth="1"/>
    <col min="11275" max="11275" width="13.26953125" style="86" customWidth="1"/>
    <col min="11276" max="11276" width="5.7265625" style="86" customWidth="1"/>
    <col min="11277" max="11277" width="13.26953125" style="86" customWidth="1"/>
    <col min="11278" max="11278" width="5.6328125" style="86" bestFit="1" customWidth="1"/>
    <col min="11279" max="11279" width="12.6328125" style="86" bestFit="1" customWidth="1"/>
    <col min="11280" max="11518" width="9" style="86"/>
    <col min="11519" max="11519" width="2.453125" style="86" customWidth="1"/>
    <col min="11520" max="11520" width="5.7265625" style="86" customWidth="1"/>
    <col min="11521" max="11521" width="13.26953125" style="86" customWidth="1"/>
    <col min="11522" max="11522" width="5.7265625" style="86" customWidth="1"/>
    <col min="11523" max="11523" width="13.26953125" style="86" customWidth="1"/>
    <col min="11524" max="11524" width="5.7265625" style="86" customWidth="1"/>
    <col min="11525" max="11525" width="13.26953125" style="86" customWidth="1"/>
    <col min="11526" max="11526" width="5.7265625" style="86" customWidth="1"/>
    <col min="11527" max="11527" width="13.26953125" style="86" customWidth="1"/>
    <col min="11528" max="11528" width="5.7265625" style="86" customWidth="1"/>
    <col min="11529" max="11529" width="13.26953125" style="86" customWidth="1"/>
    <col min="11530" max="11530" width="5.7265625" style="86" customWidth="1"/>
    <col min="11531" max="11531" width="13.26953125" style="86" customWidth="1"/>
    <col min="11532" max="11532" width="5.7265625" style="86" customWidth="1"/>
    <col min="11533" max="11533" width="13.26953125" style="86" customWidth="1"/>
    <col min="11534" max="11534" width="5.6328125" style="86" bestFit="1" customWidth="1"/>
    <col min="11535" max="11535" width="12.6328125" style="86" bestFit="1" customWidth="1"/>
    <col min="11536" max="11774" width="9" style="86"/>
    <col min="11775" max="11775" width="2.453125" style="86" customWidth="1"/>
    <col min="11776" max="11776" width="5.7265625" style="86" customWidth="1"/>
    <col min="11777" max="11777" width="13.26953125" style="86" customWidth="1"/>
    <col min="11778" max="11778" width="5.7265625" style="86" customWidth="1"/>
    <col min="11779" max="11779" width="13.26953125" style="86" customWidth="1"/>
    <col min="11780" max="11780" width="5.7265625" style="86" customWidth="1"/>
    <col min="11781" max="11781" width="13.26953125" style="86" customWidth="1"/>
    <col min="11782" max="11782" width="5.7265625" style="86" customWidth="1"/>
    <col min="11783" max="11783" width="13.26953125" style="86" customWidth="1"/>
    <col min="11784" max="11784" width="5.7265625" style="86" customWidth="1"/>
    <col min="11785" max="11785" width="13.26953125" style="86" customWidth="1"/>
    <col min="11786" max="11786" width="5.7265625" style="86" customWidth="1"/>
    <col min="11787" max="11787" width="13.26953125" style="86" customWidth="1"/>
    <col min="11788" max="11788" width="5.7265625" style="86" customWidth="1"/>
    <col min="11789" max="11789" width="13.26953125" style="86" customWidth="1"/>
    <col min="11790" max="11790" width="5.6328125" style="86" bestFit="1" customWidth="1"/>
    <col min="11791" max="11791" width="12.6328125" style="86" bestFit="1" customWidth="1"/>
    <col min="11792" max="12030" width="9" style="86"/>
    <col min="12031" max="12031" width="2.453125" style="86" customWidth="1"/>
    <col min="12032" max="12032" width="5.7265625" style="86" customWidth="1"/>
    <col min="12033" max="12033" width="13.26953125" style="86" customWidth="1"/>
    <col min="12034" max="12034" width="5.7265625" style="86" customWidth="1"/>
    <col min="12035" max="12035" width="13.26953125" style="86" customWidth="1"/>
    <col min="12036" max="12036" width="5.7265625" style="86" customWidth="1"/>
    <col min="12037" max="12037" width="13.26953125" style="86" customWidth="1"/>
    <col min="12038" max="12038" width="5.7265625" style="86" customWidth="1"/>
    <col min="12039" max="12039" width="13.26953125" style="86" customWidth="1"/>
    <col min="12040" max="12040" width="5.7265625" style="86" customWidth="1"/>
    <col min="12041" max="12041" width="13.26953125" style="86" customWidth="1"/>
    <col min="12042" max="12042" width="5.7265625" style="86" customWidth="1"/>
    <col min="12043" max="12043" width="13.26953125" style="86" customWidth="1"/>
    <col min="12044" max="12044" width="5.7265625" style="86" customWidth="1"/>
    <col min="12045" max="12045" width="13.26953125" style="86" customWidth="1"/>
    <col min="12046" max="12046" width="5.6328125" style="86" bestFit="1" customWidth="1"/>
    <col min="12047" max="12047" width="12.6328125" style="86" bestFit="1" customWidth="1"/>
    <col min="12048" max="12286" width="9" style="86"/>
    <col min="12287" max="12287" width="2.453125" style="86" customWidth="1"/>
    <col min="12288" max="12288" width="5.7265625" style="86" customWidth="1"/>
    <col min="12289" max="12289" width="13.26953125" style="86" customWidth="1"/>
    <col min="12290" max="12290" width="5.7265625" style="86" customWidth="1"/>
    <col min="12291" max="12291" width="13.26953125" style="86" customWidth="1"/>
    <col min="12292" max="12292" width="5.7265625" style="86" customWidth="1"/>
    <col min="12293" max="12293" width="13.26953125" style="86" customWidth="1"/>
    <col min="12294" max="12294" width="5.7265625" style="86" customWidth="1"/>
    <col min="12295" max="12295" width="13.26953125" style="86" customWidth="1"/>
    <col min="12296" max="12296" width="5.7265625" style="86" customWidth="1"/>
    <col min="12297" max="12297" width="13.26953125" style="86" customWidth="1"/>
    <col min="12298" max="12298" width="5.7265625" style="86" customWidth="1"/>
    <col min="12299" max="12299" width="13.26953125" style="86" customWidth="1"/>
    <col min="12300" max="12300" width="5.7265625" style="86" customWidth="1"/>
    <col min="12301" max="12301" width="13.26953125" style="86" customWidth="1"/>
    <col min="12302" max="12302" width="5.6328125" style="86" bestFit="1" customWidth="1"/>
    <col min="12303" max="12303" width="12.6328125" style="86" bestFit="1" customWidth="1"/>
    <col min="12304" max="12542" width="9" style="86"/>
    <col min="12543" max="12543" width="2.453125" style="86" customWidth="1"/>
    <col min="12544" max="12544" width="5.7265625" style="86" customWidth="1"/>
    <col min="12545" max="12545" width="13.26953125" style="86" customWidth="1"/>
    <col min="12546" max="12546" width="5.7265625" style="86" customWidth="1"/>
    <col min="12547" max="12547" width="13.26953125" style="86" customWidth="1"/>
    <col min="12548" max="12548" width="5.7265625" style="86" customWidth="1"/>
    <col min="12549" max="12549" width="13.26953125" style="86" customWidth="1"/>
    <col min="12550" max="12550" width="5.7265625" style="86" customWidth="1"/>
    <col min="12551" max="12551" width="13.26953125" style="86" customWidth="1"/>
    <col min="12552" max="12552" width="5.7265625" style="86" customWidth="1"/>
    <col min="12553" max="12553" width="13.26953125" style="86" customWidth="1"/>
    <col min="12554" max="12554" width="5.7265625" style="86" customWidth="1"/>
    <col min="12555" max="12555" width="13.26953125" style="86" customWidth="1"/>
    <col min="12556" max="12556" width="5.7265625" style="86" customWidth="1"/>
    <col min="12557" max="12557" width="13.26953125" style="86" customWidth="1"/>
    <col min="12558" max="12558" width="5.6328125" style="86" bestFit="1" customWidth="1"/>
    <col min="12559" max="12559" width="12.6328125" style="86" bestFit="1" customWidth="1"/>
    <col min="12560" max="12798" width="9" style="86"/>
    <col min="12799" max="12799" width="2.453125" style="86" customWidth="1"/>
    <col min="12800" max="12800" width="5.7265625" style="86" customWidth="1"/>
    <col min="12801" max="12801" width="13.26953125" style="86" customWidth="1"/>
    <col min="12802" max="12802" width="5.7265625" style="86" customWidth="1"/>
    <col min="12803" max="12803" width="13.26953125" style="86" customWidth="1"/>
    <col min="12804" max="12804" width="5.7265625" style="86" customWidth="1"/>
    <col min="12805" max="12805" width="13.26953125" style="86" customWidth="1"/>
    <col min="12806" max="12806" width="5.7265625" style="86" customWidth="1"/>
    <col min="12807" max="12807" width="13.26953125" style="86" customWidth="1"/>
    <col min="12808" max="12808" width="5.7265625" style="86" customWidth="1"/>
    <col min="12809" max="12809" width="13.26953125" style="86" customWidth="1"/>
    <col min="12810" max="12810" width="5.7265625" style="86" customWidth="1"/>
    <col min="12811" max="12811" width="13.26953125" style="86" customWidth="1"/>
    <col min="12812" max="12812" width="5.7265625" style="86" customWidth="1"/>
    <col min="12813" max="12813" width="13.26953125" style="86" customWidth="1"/>
    <col min="12814" max="12814" width="5.6328125" style="86" bestFit="1" customWidth="1"/>
    <col min="12815" max="12815" width="12.6328125" style="86" bestFit="1" customWidth="1"/>
    <col min="12816" max="13054" width="9" style="86"/>
    <col min="13055" max="13055" width="2.453125" style="86" customWidth="1"/>
    <col min="13056" max="13056" width="5.7265625" style="86" customWidth="1"/>
    <col min="13057" max="13057" width="13.26953125" style="86" customWidth="1"/>
    <col min="13058" max="13058" width="5.7265625" style="86" customWidth="1"/>
    <col min="13059" max="13059" width="13.26953125" style="86" customWidth="1"/>
    <col min="13060" max="13060" width="5.7265625" style="86" customWidth="1"/>
    <col min="13061" max="13061" width="13.26953125" style="86" customWidth="1"/>
    <col min="13062" max="13062" width="5.7265625" style="86" customWidth="1"/>
    <col min="13063" max="13063" width="13.26953125" style="86" customWidth="1"/>
    <col min="13064" max="13064" width="5.7265625" style="86" customWidth="1"/>
    <col min="13065" max="13065" width="13.26953125" style="86" customWidth="1"/>
    <col min="13066" max="13066" width="5.7265625" style="86" customWidth="1"/>
    <col min="13067" max="13067" width="13.26953125" style="86" customWidth="1"/>
    <col min="13068" max="13068" width="5.7265625" style="86" customWidth="1"/>
    <col min="13069" max="13069" width="13.26953125" style="86" customWidth="1"/>
    <col min="13070" max="13070" width="5.6328125" style="86" bestFit="1" customWidth="1"/>
    <col min="13071" max="13071" width="12.6328125" style="86" bestFit="1" customWidth="1"/>
    <col min="13072" max="13310" width="9" style="86"/>
    <col min="13311" max="13311" width="2.453125" style="86" customWidth="1"/>
    <col min="13312" max="13312" width="5.7265625" style="86" customWidth="1"/>
    <col min="13313" max="13313" width="13.26953125" style="86" customWidth="1"/>
    <col min="13314" max="13314" width="5.7265625" style="86" customWidth="1"/>
    <col min="13315" max="13315" width="13.26953125" style="86" customWidth="1"/>
    <col min="13316" max="13316" width="5.7265625" style="86" customWidth="1"/>
    <col min="13317" max="13317" width="13.26953125" style="86" customWidth="1"/>
    <col min="13318" max="13318" width="5.7265625" style="86" customWidth="1"/>
    <col min="13319" max="13319" width="13.26953125" style="86" customWidth="1"/>
    <col min="13320" max="13320" width="5.7265625" style="86" customWidth="1"/>
    <col min="13321" max="13321" width="13.26953125" style="86" customWidth="1"/>
    <col min="13322" max="13322" width="5.7265625" style="86" customWidth="1"/>
    <col min="13323" max="13323" width="13.26953125" style="86" customWidth="1"/>
    <col min="13324" max="13324" width="5.7265625" style="86" customWidth="1"/>
    <col min="13325" max="13325" width="13.26953125" style="86" customWidth="1"/>
    <col min="13326" max="13326" width="5.6328125" style="86" bestFit="1" customWidth="1"/>
    <col min="13327" max="13327" width="12.6328125" style="86" bestFit="1" customWidth="1"/>
    <col min="13328" max="13566" width="9" style="86"/>
    <col min="13567" max="13567" width="2.453125" style="86" customWidth="1"/>
    <col min="13568" max="13568" width="5.7265625" style="86" customWidth="1"/>
    <col min="13569" max="13569" width="13.26953125" style="86" customWidth="1"/>
    <col min="13570" max="13570" width="5.7265625" style="86" customWidth="1"/>
    <col min="13571" max="13571" width="13.26953125" style="86" customWidth="1"/>
    <col min="13572" max="13572" width="5.7265625" style="86" customWidth="1"/>
    <col min="13573" max="13573" width="13.26953125" style="86" customWidth="1"/>
    <col min="13574" max="13574" width="5.7265625" style="86" customWidth="1"/>
    <col min="13575" max="13575" width="13.26953125" style="86" customWidth="1"/>
    <col min="13576" max="13576" width="5.7265625" style="86" customWidth="1"/>
    <col min="13577" max="13577" width="13.26953125" style="86" customWidth="1"/>
    <col min="13578" max="13578" width="5.7265625" style="86" customWidth="1"/>
    <col min="13579" max="13579" width="13.26953125" style="86" customWidth="1"/>
    <col min="13580" max="13580" width="5.7265625" style="86" customWidth="1"/>
    <col min="13581" max="13581" width="13.26953125" style="86" customWidth="1"/>
    <col min="13582" max="13582" width="5.6328125" style="86" bestFit="1" customWidth="1"/>
    <col min="13583" max="13583" width="12.6328125" style="86" bestFit="1" customWidth="1"/>
    <col min="13584" max="13822" width="9" style="86"/>
    <col min="13823" max="13823" width="2.453125" style="86" customWidth="1"/>
    <col min="13824" max="13824" width="5.7265625" style="86" customWidth="1"/>
    <col min="13825" max="13825" width="13.26953125" style="86" customWidth="1"/>
    <col min="13826" max="13826" width="5.7265625" style="86" customWidth="1"/>
    <col min="13827" max="13827" width="13.26953125" style="86" customWidth="1"/>
    <col min="13828" max="13828" width="5.7265625" style="86" customWidth="1"/>
    <col min="13829" max="13829" width="13.26953125" style="86" customWidth="1"/>
    <col min="13830" max="13830" width="5.7265625" style="86" customWidth="1"/>
    <col min="13831" max="13831" width="13.26953125" style="86" customWidth="1"/>
    <col min="13832" max="13832" width="5.7265625" style="86" customWidth="1"/>
    <col min="13833" max="13833" width="13.26953125" style="86" customWidth="1"/>
    <col min="13834" max="13834" width="5.7265625" style="86" customWidth="1"/>
    <col min="13835" max="13835" width="13.26953125" style="86" customWidth="1"/>
    <col min="13836" max="13836" width="5.7265625" style="86" customWidth="1"/>
    <col min="13837" max="13837" width="13.26953125" style="86" customWidth="1"/>
    <col min="13838" max="13838" width="5.6328125" style="86" bestFit="1" customWidth="1"/>
    <col min="13839" max="13839" width="12.6328125" style="86" bestFit="1" customWidth="1"/>
    <col min="13840" max="14078" width="9" style="86"/>
    <col min="14079" max="14079" width="2.453125" style="86" customWidth="1"/>
    <col min="14080" max="14080" width="5.7265625" style="86" customWidth="1"/>
    <col min="14081" max="14081" width="13.26953125" style="86" customWidth="1"/>
    <col min="14082" max="14082" width="5.7265625" style="86" customWidth="1"/>
    <col min="14083" max="14083" width="13.26953125" style="86" customWidth="1"/>
    <col min="14084" max="14084" width="5.7265625" style="86" customWidth="1"/>
    <col min="14085" max="14085" width="13.26953125" style="86" customWidth="1"/>
    <col min="14086" max="14086" width="5.7265625" style="86" customWidth="1"/>
    <col min="14087" max="14087" width="13.26953125" style="86" customWidth="1"/>
    <col min="14088" max="14088" width="5.7265625" style="86" customWidth="1"/>
    <col min="14089" max="14089" width="13.26953125" style="86" customWidth="1"/>
    <col min="14090" max="14090" width="5.7265625" style="86" customWidth="1"/>
    <col min="14091" max="14091" width="13.26953125" style="86" customWidth="1"/>
    <col min="14092" max="14092" width="5.7265625" style="86" customWidth="1"/>
    <col min="14093" max="14093" width="13.26953125" style="86" customWidth="1"/>
    <col min="14094" max="14094" width="5.6328125" style="86" bestFit="1" customWidth="1"/>
    <col min="14095" max="14095" width="12.6328125" style="86" bestFit="1" customWidth="1"/>
    <col min="14096" max="14334" width="9" style="86"/>
    <col min="14335" max="14335" width="2.453125" style="86" customWidth="1"/>
    <col min="14336" max="14336" width="5.7265625" style="86" customWidth="1"/>
    <col min="14337" max="14337" width="13.26953125" style="86" customWidth="1"/>
    <col min="14338" max="14338" width="5.7265625" style="86" customWidth="1"/>
    <col min="14339" max="14339" width="13.26953125" style="86" customWidth="1"/>
    <col min="14340" max="14340" width="5.7265625" style="86" customWidth="1"/>
    <col min="14341" max="14341" width="13.26953125" style="86" customWidth="1"/>
    <col min="14342" max="14342" width="5.7265625" style="86" customWidth="1"/>
    <col min="14343" max="14343" width="13.26953125" style="86" customWidth="1"/>
    <col min="14344" max="14344" width="5.7265625" style="86" customWidth="1"/>
    <col min="14345" max="14345" width="13.26953125" style="86" customWidth="1"/>
    <col min="14346" max="14346" width="5.7265625" style="86" customWidth="1"/>
    <col min="14347" max="14347" width="13.26953125" style="86" customWidth="1"/>
    <col min="14348" max="14348" width="5.7265625" style="86" customWidth="1"/>
    <col min="14349" max="14349" width="13.26953125" style="86" customWidth="1"/>
    <col min="14350" max="14350" width="5.6328125" style="86" bestFit="1" customWidth="1"/>
    <col min="14351" max="14351" width="12.6328125" style="86" bestFit="1" customWidth="1"/>
    <col min="14352" max="14590" width="9" style="86"/>
    <col min="14591" max="14591" width="2.453125" style="86" customWidth="1"/>
    <col min="14592" max="14592" width="5.7265625" style="86" customWidth="1"/>
    <col min="14593" max="14593" width="13.26953125" style="86" customWidth="1"/>
    <col min="14594" max="14594" width="5.7265625" style="86" customWidth="1"/>
    <col min="14595" max="14595" width="13.26953125" style="86" customWidth="1"/>
    <col min="14596" max="14596" width="5.7265625" style="86" customWidth="1"/>
    <col min="14597" max="14597" width="13.26953125" style="86" customWidth="1"/>
    <col min="14598" max="14598" width="5.7265625" style="86" customWidth="1"/>
    <col min="14599" max="14599" width="13.26953125" style="86" customWidth="1"/>
    <col min="14600" max="14600" width="5.7265625" style="86" customWidth="1"/>
    <col min="14601" max="14601" width="13.26953125" style="86" customWidth="1"/>
    <col min="14602" max="14602" width="5.7265625" style="86" customWidth="1"/>
    <col min="14603" max="14603" width="13.26953125" style="86" customWidth="1"/>
    <col min="14604" max="14604" width="5.7265625" style="86" customWidth="1"/>
    <col min="14605" max="14605" width="13.26953125" style="86" customWidth="1"/>
    <col min="14606" max="14606" width="5.6328125" style="86" bestFit="1" customWidth="1"/>
    <col min="14607" max="14607" width="12.6328125" style="86" bestFit="1" customWidth="1"/>
    <col min="14608" max="14846" width="9" style="86"/>
    <col min="14847" max="14847" width="2.453125" style="86" customWidth="1"/>
    <col min="14848" max="14848" width="5.7265625" style="86" customWidth="1"/>
    <col min="14849" max="14849" width="13.26953125" style="86" customWidth="1"/>
    <col min="14850" max="14850" width="5.7265625" style="86" customWidth="1"/>
    <col min="14851" max="14851" width="13.26953125" style="86" customWidth="1"/>
    <col min="14852" max="14852" width="5.7265625" style="86" customWidth="1"/>
    <col min="14853" max="14853" width="13.26953125" style="86" customWidth="1"/>
    <col min="14854" max="14854" width="5.7265625" style="86" customWidth="1"/>
    <col min="14855" max="14855" width="13.26953125" style="86" customWidth="1"/>
    <col min="14856" max="14856" width="5.7265625" style="86" customWidth="1"/>
    <col min="14857" max="14857" width="13.26953125" style="86" customWidth="1"/>
    <col min="14858" max="14858" width="5.7265625" style="86" customWidth="1"/>
    <col min="14859" max="14859" width="13.26953125" style="86" customWidth="1"/>
    <col min="14860" max="14860" width="5.7265625" style="86" customWidth="1"/>
    <col min="14861" max="14861" width="13.26953125" style="86" customWidth="1"/>
    <col min="14862" max="14862" width="5.6328125" style="86" bestFit="1" customWidth="1"/>
    <col min="14863" max="14863" width="12.6328125" style="86" bestFit="1" customWidth="1"/>
    <col min="14864" max="15102" width="9" style="86"/>
    <col min="15103" max="15103" width="2.453125" style="86" customWidth="1"/>
    <col min="15104" max="15104" width="5.7265625" style="86" customWidth="1"/>
    <col min="15105" max="15105" width="13.26953125" style="86" customWidth="1"/>
    <col min="15106" max="15106" width="5.7265625" style="86" customWidth="1"/>
    <col min="15107" max="15107" width="13.26953125" style="86" customWidth="1"/>
    <col min="15108" max="15108" width="5.7265625" style="86" customWidth="1"/>
    <col min="15109" max="15109" width="13.26953125" style="86" customWidth="1"/>
    <col min="15110" max="15110" width="5.7265625" style="86" customWidth="1"/>
    <col min="15111" max="15111" width="13.26953125" style="86" customWidth="1"/>
    <col min="15112" max="15112" width="5.7265625" style="86" customWidth="1"/>
    <col min="15113" max="15113" width="13.26953125" style="86" customWidth="1"/>
    <col min="15114" max="15114" width="5.7265625" style="86" customWidth="1"/>
    <col min="15115" max="15115" width="13.26953125" style="86" customWidth="1"/>
    <col min="15116" max="15116" width="5.7265625" style="86" customWidth="1"/>
    <col min="15117" max="15117" width="13.26953125" style="86" customWidth="1"/>
    <col min="15118" max="15118" width="5.6328125" style="86" bestFit="1" customWidth="1"/>
    <col min="15119" max="15119" width="12.6328125" style="86" bestFit="1" customWidth="1"/>
    <col min="15120" max="15358" width="9" style="86"/>
    <col min="15359" max="15359" width="2.453125" style="86" customWidth="1"/>
    <col min="15360" max="15360" width="5.7265625" style="86" customWidth="1"/>
    <col min="15361" max="15361" width="13.26953125" style="86" customWidth="1"/>
    <col min="15362" max="15362" width="5.7265625" style="86" customWidth="1"/>
    <col min="15363" max="15363" width="13.26953125" style="86" customWidth="1"/>
    <col min="15364" max="15364" width="5.7265625" style="86" customWidth="1"/>
    <col min="15365" max="15365" width="13.26953125" style="86" customWidth="1"/>
    <col min="15366" max="15366" width="5.7265625" style="86" customWidth="1"/>
    <col min="15367" max="15367" width="13.26953125" style="86" customWidth="1"/>
    <col min="15368" max="15368" width="5.7265625" style="86" customWidth="1"/>
    <col min="15369" max="15369" width="13.26953125" style="86" customWidth="1"/>
    <col min="15370" max="15370" width="5.7265625" style="86" customWidth="1"/>
    <col min="15371" max="15371" width="13.26953125" style="86" customWidth="1"/>
    <col min="15372" max="15372" width="5.7265625" style="86" customWidth="1"/>
    <col min="15373" max="15373" width="13.26953125" style="86" customWidth="1"/>
    <col min="15374" max="15374" width="5.6328125" style="86" bestFit="1" customWidth="1"/>
    <col min="15375" max="15375" width="12.6328125" style="86" bestFit="1" customWidth="1"/>
    <col min="15376" max="15614" width="9" style="86"/>
    <col min="15615" max="15615" width="2.453125" style="86" customWidth="1"/>
    <col min="15616" max="15616" width="5.7265625" style="86" customWidth="1"/>
    <col min="15617" max="15617" width="13.26953125" style="86" customWidth="1"/>
    <col min="15618" max="15618" width="5.7265625" style="86" customWidth="1"/>
    <col min="15619" max="15619" width="13.26953125" style="86" customWidth="1"/>
    <col min="15620" max="15620" width="5.7265625" style="86" customWidth="1"/>
    <col min="15621" max="15621" width="13.26953125" style="86" customWidth="1"/>
    <col min="15622" max="15622" width="5.7265625" style="86" customWidth="1"/>
    <col min="15623" max="15623" width="13.26953125" style="86" customWidth="1"/>
    <col min="15624" max="15624" width="5.7265625" style="86" customWidth="1"/>
    <col min="15625" max="15625" width="13.26953125" style="86" customWidth="1"/>
    <col min="15626" max="15626" width="5.7265625" style="86" customWidth="1"/>
    <col min="15627" max="15627" width="13.26953125" style="86" customWidth="1"/>
    <col min="15628" max="15628" width="5.7265625" style="86" customWidth="1"/>
    <col min="15629" max="15629" width="13.26953125" style="86" customWidth="1"/>
    <col min="15630" max="15630" width="5.6328125" style="86" bestFit="1" customWidth="1"/>
    <col min="15631" max="15631" width="12.6328125" style="86" bestFit="1" customWidth="1"/>
    <col min="15632" max="15870" width="9" style="86"/>
    <col min="15871" max="15871" width="2.453125" style="86" customWidth="1"/>
    <col min="15872" max="15872" width="5.7265625" style="86" customWidth="1"/>
    <col min="15873" max="15873" width="13.26953125" style="86" customWidth="1"/>
    <col min="15874" max="15874" width="5.7265625" style="86" customWidth="1"/>
    <col min="15875" max="15875" width="13.26953125" style="86" customWidth="1"/>
    <col min="15876" max="15876" width="5.7265625" style="86" customWidth="1"/>
    <col min="15877" max="15877" width="13.26953125" style="86" customWidth="1"/>
    <col min="15878" max="15878" width="5.7265625" style="86" customWidth="1"/>
    <col min="15879" max="15879" width="13.26953125" style="86" customWidth="1"/>
    <col min="15880" max="15880" width="5.7265625" style="86" customWidth="1"/>
    <col min="15881" max="15881" width="13.26953125" style="86" customWidth="1"/>
    <col min="15882" max="15882" width="5.7265625" style="86" customWidth="1"/>
    <col min="15883" max="15883" width="13.26953125" style="86" customWidth="1"/>
    <col min="15884" max="15884" width="5.7265625" style="86" customWidth="1"/>
    <col min="15885" max="15885" width="13.26953125" style="86" customWidth="1"/>
    <col min="15886" max="15886" width="5.6328125" style="86" bestFit="1" customWidth="1"/>
    <col min="15887" max="15887" width="12.6328125" style="86" bestFit="1" customWidth="1"/>
    <col min="15888" max="16126" width="9" style="86"/>
    <col min="16127" max="16127" width="2.453125" style="86" customWidth="1"/>
    <col min="16128" max="16128" width="5.7265625" style="86" customWidth="1"/>
    <col min="16129" max="16129" width="13.26953125" style="86" customWidth="1"/>
    <col min="16130" max="16130" width="5.7265625" style="86" customWidth="1"/>
    <col min="16131" max="16131" width="13.26953125" style="86" customWidth="1"/>
    <col min="16132" max="16132" width="5.7265625" style="86" customWidth="1"/>
    <col min="16133" max="16133" width="13.26953125" style="86" customWidth="1"/>
    <col min="16134" max="16134" width="5.7265625" style="86" customWidth="1"/>
    <col min="16135" max="16135" width="13.26953125" style="86" customWidth="1"/>
    <col min="16136" max="16136" width="5.7265625" style="86" customWidth="1"/>
    <col min="16137" max="16137" width="13.26953125" style="86" customWidth="1"/>
    <col min="16138" max="16138" width="5.7265625" style="86" customWidth="1"/>
    <col min="16139" max="16139" width="13.26953125" style="86" customWidth="1"/>
    <col min="16140" max="16140" width="5.7265625" style="86" customWidth="1"/>
    <col min="16141" max="16141" width="13.26953125" style="86" customWidth="1"/>
    <col min="16142" max="16142" width="5.6328125" style="86" bestFit="1" customWidth="1"/>
    <col min="16143" max="16143" width="12.6328125" style="86" bestFit="1" customWidth="1"/>
    <col min="16144" max="16384" width="9" style="86"/>
  </cols>
  <sheetData>
    <row r="1" spans="2:15" ht="11.25" customHeight="1"/>
    <row r="2" spans="2:15" ht="20">
      <c r="B2" s="87" t="s">
        <v>201</v>
      </c>
      <c r="C2" s="88"/>
      <c r="D2" s="87" t="s">
        <v>253</v>
      </c>
      <c r="F2" s="87"/>
      <c r="H2" s="89"/>
      <c r="I2" s="90"/>
      <c r="J2" s="89"/>
      <c r="K2" s="90"/>
      <c r="L2" s="89"/>
      <c r="M2" s="90"/>
      <c r="N2" s="89"/>
      <c r="O2" s="90"/>
    </row>
    <row r="3" spans="2:15" ht="12" customHeight="1" thickBot="1">
      <c r="C3" s="89"/>
      <c r="D3" s="91"/>
      <c r="E3" s="89"/>
      <c r="F3" s="91"/>
      <c r="G3" s="89"/>
      <c r="H3" s="91"/>
      <c r="I3" s="92"/>
      <c r="J3" s="91"/>
      <c r="K3" s="92"/>
      <c r="L3" s="91"/>
      <c r="M3" s="92"/>
      <c r="N3" s="91"/>
      <c r="O3" s="92"/>
    </row>
    <row r="4" spans="2:15" ht="22.5" customHeight="1">
      <c r="B4" s="93"/>
      <c r="C4" s="94"/>
      <c r="D4" s="77"/>
      <c r="E4" s="77"/>
      <c r="F4" s="95"/>
      <c r="G4" s="77" t="s">
        <v>202</v>
      </c>
      <c r="H4" s="94" t="s">
        <v>203</v>
      </c>
      <c r="I4" s="77"/>
      <c r="J4" s="94"/>
      <c r="K4" s="77"/>
      <c r="L4" s="94"/>
      <c r="M4" s="77"/>
      <c r="N4" s="95"/>
      <c r="O4" s="78"/>
    </row>
    <row r="5" spans="2:15" ht="22.5" customHeight="1">
      <c r="B5" s="79"/>
      <c r="C5" s="98">
        <f>SUM(B21,D21,F21,H21,N21,L21,J21,B35,D35,F35:H35)</f>
        <v>110</v>
      </c>
      <c r="D5" s="99" t="s">
        <v>204</v>
      </c>
      <c r="E5" s="100"/>
      <c r="F5" s="101"/>
      <c r="G5" s="100" t="s">
        <v>205</v>
      </c>
      <c r="H5" s="102" t="s">
        <v>206</v>
      </c>
      <c r="I5" s="100"/>
      <c r="J5" s="102"/>
      <c r="K5" s="100"/>
      <c r="L5" s="102"/>
      <c r="M5" s="100"/>
      <c r="N5" s="101"/>
      <c r="O5" s="80"/>
    </row>
    <row r="6" spans="2:15" ht="22.5" customHeight="1">
      <c r="B6" s="103"/>
      <c r="C6" s="99"/>
      <c r="D6" s="104"/>
      <c r="E6" s="100"/>
      <c r="F6" s="101"/>
      <c r="G6" s="100" t="s">
        <v>207</v>
      </c>
      <c r="H6" s="102" t="s">
        <v>265</v>
      </c>
      <c r="I6" s="100"/>
      <c r="J6" s="102"/>
      <c r="K6" s="100"/>
      <c r="L6" s="102"/>
      <c r="M6" s="100"/>
      <c r="N6" s="101"/>
      <c r="O6" s="80"/>
    </row>
    <row r="7" spans="2:15" ht="22.5" customHeight="1" thickBot="1">
      <c r="B7" s="107"/>
      <c r="C7" s="108"/>
      <c r="D7" s="81"/>
      <c r="E7" s="82"/>
      <c r="F7" s="83"/>
      <c r="G7" s="82" t="s">
        <v>208</v>
      </c>
      <c r="H7" s="84" t="s">
        <v>266</v>
      </c>
      <c r="I7" s="82"/>
      <c r="J7" s="84"/>
      <c r="K7" s="82"/>
      <c r="L7" s="84"/>
      <c r="M7" s="82"/>
      <c r="N7" s="109"/>
      <c r="O7" s="85"/>
    </row>
    <row r="8" spans="2:15" ht="20.25" customHeight="1">
      <c r="B8" s="204" t="s">
        <v>254</v>
      </c>
      <c r="C8" s="203"/>
      <c r="D8" s="204" t="s">
        <v>255</v>
      </c>
      <c r="E8" s="203"/>
      <c r="F8" s="204" t="s">
        <v>256</v>
      </c>
      <c r="G8" s="203"/>
      <c r="H8" s="204" t="s">
        <v>257</v>
      </c>
      <c r="I8" s="203"/>
      <c r="J8" s="204" t="s">
        <v>258</v>
      </c>
      <c r="K8" s="203"/>
      <c r="L8" s="204" t="s">
        <v>259</v>
      </c>
      <c r="M8" s="203"/>
      <c r="N8" s="204" t="s">
        <v>260</v>
      </c>
      <c r="O8" s="203"/>
    </row>
    <row r="9" spans="2:15" ht="20.25" customHeight="1">
      <c r="B9" s="112" t="s">
        <v>209</v>
      </c>
      <c r="C9" s="113" t="s">
        <v>210</v>
      </c>
      <c r="D9" s="114" t="s">
        <v>211</v>
      </c>
      <c r="E9" s="113" t="s">
        <v>210</v>
      </c>
      <c r="F9" s="114" t="s">
        <v>211</v>
      </c>
      <c r="G9" s="113" t="s">
        <v>210</v>
      </c>
      <c r="H9" s="114" t="s">
        <v>211</v>
      </c>
      <c r="I9" s="113" t="s">
        <v>210</v>
      </c>
      <c r="J9" s="114" t="s">
        <v>211</v>
      </c>
      <c r="K9" s="113" t="s">
        <v>210</v>
      </c>
      <c r="L9" s="114" t="s">
        <v>211</v>
      </c>
      <c r="M9" s="113" t="s">
        <v>210</v>
      </c>
      <c r="N9" s="115" t="s">
        <v>211</v>
      </c>
      <c r="O9" s="116" t="s">
        <v>210</v>
      </c>
    </row>
    <row r="10" spans="2:15" ht="20.25" customHeight="1">
      <c r="B10" s="117">
        <v>201</v>
      </c>
      <c r="C10" s="118" t="str">
        <f t="shared" ref="C10:C19" si="0">IF(B10&lt;&gt;"","172.21."&amp;ROUNDDOWN(B10/100,0)&amp;"."&amp;MOD(B10,100),"")</f>
        <v>172.21.2.1</v>
      </c>
      <c r="D10" s="119">
        <v>301</v>
      </c>
      <c r="E10" s="118" t="str">
        <f t="shared" ref="E10:E20" si="1">IF(D10&lt;&gt;"","172.21."&amp;ROUNDDOWN(D10/100,0)&amp;"."&amp;MOD(D10,100),"")</f>
        <v>172.21.3.1</v>
      </c>
      <c r="F10" s="119">
        <v>401</v>
      </c>
      <c r="G10" s="118" t="str">
        <f t="shared" ref="G10:G20" si="2">IF(F10&lt;&gt;"","172.21."&amp;ROUNDDOWN(F10/100,0)&amp;"."&amp;MOD(F10,100),"")</f>
        <v>172.21.4.1</v>
      </c>
      <c r="H10" s="119">
        <v>501</v>
      </c>
      <c r="I10" s="118" t="str">
        <f t="shared" ref="I10:I20" si="3">IF(H10&lt;&gt;"","172.21."&amp;ROUNDDOWN(H10/100,0)&amp;"."&amp;MOD(H10,100),"")</f>
        <v>172.21.5.1</v>
      </c>
      <c r="J10" s="119">
        <v>601</v>
      </c>
      <c r="K10" s="118" t="str">
        <f t="shared" ref="K10:K20" si="4">IF(J10&lt;&gt;"","172.21."&amp;ROUNDDOWN(J10/100,0)&amp;"."&amp;MOD(J10,100),"")</f>
        <v>172.21.6.1</v>
      </c>
      <c r="L10" s="119">
        <v>701</v>
      </c>
      <c r="M10" s="118" t="str">
        <f t="shared" ref="M10:M20" si="5">IF(L10&lt;&gt;"","172.21."&amp;ROUNDDOWN(L10/100,0)&amp;"."&amp;MOD(L10,100),"")</f>
        <v>172.21.7.1</v>
      </c>
      <c r="N10" s="119">
        <v>801</v>
      </c>
      <c r="O10" s="120" t="str">
        <f t="shared" ref="O10:O20" si="6">IF(N10&lt;&gt;"","172.21."&amp;ROUNDDOWN(N10/100,0)&amp;"."&amp;MOD(N10,100),"")</f>
        <v>172.21.8.1</v>
      </c>
    </row>
    <row r="11" spans="2:15" ht="20.25" customHeight="1">
      <c r="B11" s="117">
        <v>202</v>
      </c>
      <c r="C11" s="118" t="str">
        <f t="shared" si="0"/>
        <v>172.21.2.2</v>
      </c>
      <c r="D11" s="119">
        <v>302</v>
      </c>
      <c r="E11" s="118" t="str">
        <f t="shared" si="1"/>
        <v>172.21.3.2</v>
      </c>
      <c r="F11" s="119">
        <v>402</v>
      </c>
      <c r="G11" s="118" t="str">
        <f t="shared" si="2"/>
        <v>172.21.4.2</v>
      </c>
      <c r="H11" s="119">
        <v>502</v>
      </c>
      <c r="I11" s="118" t="str">
        <f t="shared" si="3"/>
        <v>172.21.5.2</v>
      </c>
      <c r="J11" s="119">
        <v>602</v>
      </c>
      <c r="K11" s="118" t="str">
        <f t="shared" si="4"/>
        <v>172.21.6.2</v>
      </c>
      <c r="L11" s="119">
        <v>702</v>
      </c>
      <c r="M11" s="118" t="str">
        <f t="shared" si="5"/>
        <v>172.21.7.2</v>
      </c>
      <c r="N11" s="119">
        <v>802</v>
      </c>
      <c r="O11" s="120" t="str">
        <f t="shared" si="6"/>
        <v>172.21.8.2</v>
      </c>
    </row>
    <row r="12" spans="2:15" ht="20.25" customHeight="1">
      <c r="B12" s="117">
        <v>203</v>
      </c>
      <c r="C12" s="118" t="str">
        <f t="shared" si="0"/>
        <v>172.21.2.3</v>
      </c>
      <c r="D12" s="119">
        <v>303</v>
      </c>
      <c r="E12" s="118" t="str">
        <f t="shared" si="1"/>
        <v>172.21.3.3</v>
      </c>
      <c r="F12" s="119">
        <v>403</v>
      </c>
      <c r="G12" s="118" t="str">
        <f t="shared" si="2"/>
        <v>172.21.4.3</v>
      </c>
      <c r="H12" s="119">
        <v>503</v>
      </c>
      <c r="I12" s="118" t="str">
        <f t="shared" si="3"/>
        <v>172.21.5.3</v>
      </c>
      <c r="J12" s="119">
        <v>603</v>
      </c>
      <c r="K12" s="118" t="str">
        <f t="shared" si="4"/>
        <v>172.21.6.3</v>
      </c>
      <c r="L12" s="119">
        <v>703</v>
      </c>
      <c r="M12" s="118" t="str">
        <f t="shared" si="5"/>
        <v>172.21.7.3</v>
      </c>
      <c r="N12" s="119">
        <v>803</v>
      </c>
      <c r="O12" s="120" t="str">
        <f t="shared" si="6"/>
        <v>172.21.8.3</v>
      </c>
    </row>
    <row r="13" spans="2:15" ht="20.25" customHeight="1">
      <c r="B13" s="117">
        <v>205</v>
      </c>
      <c r="C13" s="118" t="str">
        <f t="shared" si="0"/>
        <v>172.21.2.5</v>
      </c>
      <c r="D13" s="119">
        <v>305</v>
      </c>
      <c r="E13" s="118" t="str">
        <f t="shared" si="1"/>
        <v>172.21.3.5</v>
      </c>
      <c r="F13" s="119">
        <v>405</v>
      </c>
      <c r="G13" s="118" t="str">
        <f t="shared" si="2"/>
        <v>172.21.4.5</v>
      </c>
      <c r="H13" s="119">
        <v>505</v>
      </c>
      <c r="I13" s="118" t="str">
        <f t="shared" si="3"/>
        <v>172.21.5.5</v>
      </c>
      <c r="J13" s="119">
        <v>605</v>
      </c>
      <c r="K13" s="118" t="str">
        <f t="shared" si="4"/>
        <v>172.21.6.5</v>
      </c>
      <c r="L13" s="119">
        <v>705</v>
      </c>
      <c r="M13" s="118" t="str">
        <f t="shared" si="5"/>
        <v>172.21.7.5</v>
      </c>
      <c r="N13" s="119">
        <v>805</v>
      </c>
      <c r="O13" s="120" t="str">
        <f t="shared" si="6"/>
        <v>172.21.8.5</v>
      </c>
    </row>
    <row r="14" spans="2:15" ht="20.25" customHeight="1">
      <c r="B14" s="117">
        <v>206</v>
      </c>
      <c r="C14" s="118" t="str">
        <f t="shared" si="0"/>
        <v>172.21.2.6</v>
      </c>
      <c r="D14" s="119">
        <v>306</v>
      </c>
      <c r="E14" s="118" t="str">
        <f t="shared" si="1"/>
        <v>172.21.3.6</v>
      </c>
      <c r="F14" s="119">
        <v>406</v>
      </c>
      <c r="G14" s="118" t="str">
        <f t="shared" si="2"/>
        <v>172.21.4.6</v>
      </c>
      <c r="H14" s="119">
        <v>506</v>
      </c>
      <c r="I14" s="118" t="str">
        <f t="shared" si="3"/>
        <v>172.21.5.6</v>
      </c>
      <c r="J14" s="119">
        <v>606</v>
      </c>
      <c r="K14" s="118" t="str">
        <f t="shared" si="4"/>
        <v>172.21.6.6</v>
      </c>
      <c r="L14" s="119">
        <v>706</v>
      </c>
      <c r="M14" s="118" t="str">
        <f t="shared" si="5"/>
        <v>172.21.7.6</v>
      </c>
      <c r="N14" s="119">
        <v>806</v>
      </c>
      <c r="O14" s="120" t="str">
        <f t="shared" si="6"/>
        <v>172.21.8.6</v>
      </c>
    </row>
    <row r="15" spans="2:15" ht="20.25" customHeight="1">
      <c r="B15" s="117">
        <v>207</v>
      </c>
      <c r="C15" s="118" t="str">
        <f t="shared" si="0"/>
        <v>172.21.2.7</v>
      </c>
      <c r="D15" s="119">
        <v>307</v>
      </c>
      <c r="E15" s="118" t="str">
        <f t="shared" si="1"/>
        <v>172.21.3.7</v>
      </c>
      <c r="F15" s="119">
        <v>407</v>
      </c>
      <c r="G15" s="118" t="str">
        <f t="shared" si="2"/>
        <v>172.21.4.7</v>
      </c>
      <c r="H15" s="119">
        <v>507</v>
      </c>
      <c r="I15" s="118" t="str">
        <f t="shared" si="3"/>
        <v>172.21.5.7</v>
      </c>
      <c r="J15" s="119">
        <v>607</v>
      </c>
      <c r="K15" s="118" t="str">
        <f t="shared" si="4"/>
        <v>172.21.6.7</v>
      </c>
      <c r="L15" s="119">
        <v>707</v>
      </c>
      <c r="M15" s="118" t="str">
        <f t="shared" si="5"/>
        <v>172.21.7.7</v>
      </c>
      <c r="N15" s="119">
        <v>807</v>
      </c>
      <c r="O15" s="120" t="str">
        <f t="shared" si="6"/>
        <v>172.21.8.7</v>
      </c>
    </row>
    <row r="16" spans="2:15" ht="20.25" customHeight="1">
      <c r="B16" s="117">
        <v>208</v>
      </c>
      <c r="C16" s="118" t="str">
        <f t="shared" si="0"/>
        <v>172.21.2.8</v>
      </c>
      <c r="D16" s="119">
        <v>308</v>
      </c>
      <c r="E16" s="118" t="str">
        <f t="shared" si="1"/>
        <v>172.21.3.8</v>
      </c>
      <c r="F16" s="119">
        <v>408</v>
      </c>
      <c r="G16" s="118" t="str">
        <f t="shared" si="2"/>
        <v>172.21.4.8</v>
      </c>
      <c r="H16" s="119">
        <v>508</v>
      </c>
      <c r="I16" s="118" t="str">
        <f t="shared" si="3"/>
        <v>172.21.5.8</v>
      </c>
      <c r="J16" s="119">
        <v>608</v>
      </c>
      <c r="K16" s="118" t="str">
        <f t="shared" si="4"/>
        <v>172.21.6.8</v>
      </c>
      <c r="L16" s="119">
        <v>708</v>
      </c>
      <c r="M16" s="118" t="str">
        <f t="shared" si="5"/>
        <v>172.21.7.8</v>
      </c>
      <c r="N16" s="119">
        <v>808</v>
      </c>
      <c r="O16" s="120" t="str">
        <f t="shared" si="6"/>
        <v>172.21.8.8</v>
      </c>
    </row>
    <row r="17" spans="2:15" ht="20.25" customHeight="1">
      <c r="B17" s="117">
        <v>209</v>
      </c>
      <c r="C17" s="118" t="str">
        <f t="shared" si="0"/>
        <v>172.21.2.9</v>
      </c>
      <c r="D17" s="119">
        <v>309</v>
      </c>
      <c r="E17" s="118" t="str">
        <f t="shared" si="1"/>
        <v>172.21.3.9</v>
      </c>
      <c r="F17" s="119">
        <v>409</v>
      </c>
      <c r="G17" s="118" t="str">
        <f t="shared" si="2"/>
        <v>172.21.4.9</v>
      </c>
      <c r="H17" s="119">
        <v>509</v>
      </c>
      <c r="I17" s="118" t="str">
        <f t="shared" si="3"/>
        <v>172.21.5.9</v>
      </c>
      <c r="J17" s="119">
        <v>609</v>
      </c>
      <c r="K17" s="118" t="str">
        <f t="shared" si="4"/>
        <v>172.21.6.9</v>
      </c>
      <c r="L17" s="119">
        <v>709</v>
      </c>
      <c r="M17" s="118" t="str">
        <f t="shared" si="5"/>
        <v>172.21.7.9</v>
      </c>
      <c r="N17" s="119">
        <v>809</v>
      </c>
      <c r="O17" s="120" t="str">
        <f t="shared" si="6"/>
        <v>172.21.8.9</v>
      </c>
    </row>
    <row r="18" spans="2:15" ht="20.25" customHeight="1">
      <c r="B18" s="117">
        <v>210</v>
      </c>
      <c r="C18" s="118" t="str">
        <f t="shared" si="0"/>
        <v>172.21.2.10</v>
      </c>
      <c r="D18" s="119">
        <v>310</v>
      </c>
      <c r="E18" s="118" t="str">
        <f t="shared" si="1"/>
        <v>172.21.3.10</v>
      </c>
      <c r="F18" s="119">
        <v>410</v>
      </c>
      <c r="G18" s="118" t="str">
        <f t="shared" si="2"/>
        <v>172.21.4.10</v>
      </c>
      <c r="H18" s="119">
        <v>510</v>
      </c>
      <c r="I18" s="118" t="str">
        <f t="shared" si="3"/>
        <v>172.21.5.10</v>
      </c>
      <c r="J18" s="119">
        <v>610</v>
      </c>
      <c r="K18" s="118" t="str">
        <f t="shared" si="4"/>
        <v>172.21.6.10</v>
      </c>
      <c r="L18" s="119">
        <v>710</v>
      </c>
      <c r="M18" s="118" t="str">
        <f t="shared" si="5"/>
        <v>172.21.7.10</v>
      </c>
      <c r="N18" s="119">
        <v>810</v>
      </c>
      <c r="O18" s="120" t="str">
        <f t="shared" si="6"/>
        <v>172.21.8.10</v>
      </c>
    </row>
    <row r="19" spans="2:15" ht="20.25" customHeight="1">
      <c r="B19" s="117">
        <v>211</v>
      </c>
      <c r="C19" s="118" t="str">
        <f t="shared" si="0"/>
        <v>172.21.2.11</v>
      </c>
      <c r="D19" s="119">
        <v>311</v>
      </c>
      <c r="E19" s="118" t="str">
        <f t="shared" si="1"/>
        <v>172.21.3.11</v>
      </c>
      <c r="F19" s="119">
        <v>411</v>
      </c>
      <c r="G19" s="118" t="str">
        <f t="shared" si="2"/>
        <v>172.21.4.11</v>
      </c>
      <c r="H19" s="119">
        <v>511</v>
      </c>
      <c r="I19" s="118" t="str">
        <f t="shared" si="3"/>
        <v>172.21.5.11</v>
      </c>
      <c r="J19" s="119">
        <v>611</v>
      </c>
      <c r="K19" s="118" t="str">
        <f t="shared" si="4"/>
        <v>172.21.6.11</v>
      </c>
      <c r="L19" s="119">
        <v>711</v>
      </c>
      <c r="M19" s="118" t="str">
        <f t="shared" si="5"/>
        <v>172.21.7.11</v>
      </c>
      <c r="N19" s="119">
        <v>811</v>
      </c>
      <c r="O19" s="120" t="str">
        <f t="shared" si="6"/>
        <v>172.21.8.11</v>
      </c>
    </row>
    <row r="20" spans="2:15" ht="20.25" customHeight="1" thickBot="1">
      <c r="B20" s="117"/>
      <c r="C20" s="118"/>
      <c r="D20" s="119"/>
      <c r="E20" s="118" t="str">
        <f t="shared" si="1"/>
        <v/>
      </c>
      <c r="F20" s="119"/>
      <c r="G20" s="118" t="str">
        <f t="shared" si="2"/>
        <v/>
      </c>
      <c r="H20" s="119"/>
      <c r="I20" s="118" t="str">
        <f t="shared" si="3"/>
        <v/>
      </c>
      <c r="J20" s="119"/>
      <c r="K20" s="118" t="str">
        <f t="shared" si="4"/>
        <v/>
      </c>
      <c r="L20" s="119"/>
      <c r="M20" s="118" t="str">
        <f t="shared" si="5"/>
        <v/>
      </c>
      <c r="N20" s="119"/>
      <c r="O20" s="120" t="str">
        <f t="shared" si="6"/>
        <v/>
      </c>
    </row>
    <row r="21" spans="2:15" ht="20.25" customHeight="1" thickTop="1" thickBot="1">
      <c r="B21" s="121">
        <f>COUNT(B10:B20)</f>
        <v>10</v>
      </c>
      <c r="C21" s="122" t="s">
        <v>204</v>
      </c>
      <c r="D21" s="123">
        <f>COUNT(D10:D20)</f>
        <v>10</v>
      </c>
      <c r="E21" s="122" t="s">
        <v>204</v>
      </c>
      <c r="F21" s="123">
        <f>COUNT(F10:F20)</f>
        <v>10</v>
      </c>
      <c r="G21" s="122" t="s">
        <v>204</v>
      </c>
      <c r="H21" s="123">
        <f>COUNT(H10:H20)</f>
        <v>10</v>
      </c>
      <c r="I21" s="122" t="s">
        <v>204</v>
      </c>
      <c r="J21" s="123">
        <f>COUNT(J10:J20)</f>
        <v>10</v>
      </c>
      <c r="K21" s="122" t="s">
        <v>204</v>
      </c>
      <c r="L21" s="123">
        <f>COUNT(L10:L20)</f>
        <v>10</v>
      </c>
      <c r="M21" s="122" t="s">
        <v>204</v>
      </c>
      <c r="N21" s="124">
        <f>COUNT(N10:N20)</f>
        <v>10</v>
      </c>
      <c r="O21" s="125" t="s">
        <v>204</v>
      </c>
    </row>
    <row r="22" spans="2:15" ht="20.25" customHeight="1">
      <c r="B22" s="204" t="s">
        <v>261</v>
      </c>
      <c r="C22" s="203"/>
      <c r="D22" s="204" t="s">
        <v>262</v>
      </c>
      <c r="E22" s="203"/>
      <c r="F22" s="204" t="s">
        <v>263</v>
      </c>
      <c r="G22" s="203"/>
      <c r="H22" s="204" t="s">
        <v>264</v>
      </c>
      <c r="I22" s="203"/>
      <c r="J22" s="204"/>
      <c r="K22" s="203"/>
      <c r="L22" s="204"/>
      <c r="M22" s="203"/>
      <c r="N22" s="204"/>
      <c r="O22" s="203"/>
    </row>
    <row r="23" spans="2:15" ht="20.25" customHeight="1">
      <c r="B23" s="112" t="s">
        <v>209</v>
      </c>
      <c r="C23" s="113" t="s">
        <v>210</v>
      </c>
      <c r="D23" s="114" t="s">
        <v>211</v>
      </c>
      <c r="E23" s="113" t="s">
        <v>210</v>
      </c>
      <c r="F23" s="114" t="s">
        <v>211</v>
      </c>
      <c r="G23" s="113" t="s">
        <v>210</v>
      </c>
      <c r="H23" s="114" t="s">
        <v>211</v>
      </c>
      <c r="I23" s="113" t="s">
        <v>210</v>
      </c>
      <c r="J23" s="114" t="s">
        <v>211</v>
      </c>
      <c r="K23" s="113" t="s">
        <v>210</v>
      </c>
      <c r="L23" s="114" t="s">
        <v>211</v>
      </c>
      <c r="M23" s="113" t="s">
        <v>210</v>
      </c>
      <c r="N23" s="115" t="s">
        <v>211</v>
      </c>
      <c r="O23" s="116" t="s">
        <v>210</v>
      </c>
    </row>
    <row r="24" spans="2:15" ht="20.25" customHeight="1">
      <c r="B24" s="117">
        <v>901</v>
      </c>
      <c r="C24" s="118" t="str">
        <f t="shared" ref="C24:C33" si="7">IF(B24&lt;&gt;"","172.21."&amp;ROUNDDOWN(B24/100,0)&amp;"."&amp;MOD(B24,100),"")</f>
        <v>172.21.9.1</v>
      </c>
      <c r="D24" s="119">
        <v>1001</v>
      </c>
      <c r="E24" s="118" t="str">
        <f t="shared" ref="E24:E34" si="8">IF(D24&lt;&gt;"","172.21."&amp;ROUNDDOWN(D24/100,0)&amp;"."&amp;MOD(D24,100),"")</f>
        <v>172.21.10.1</v>
      </c>
      <c r="F24" s="119">
        <v>1101</v>
      </c>
      <c r="G24" s="118" t="str">
        <f t="shared" ref="G24:G34" si="9">IF(F24&lt;&gt;"","172.21."&amp;ROUNDDOWN(F24/100,0)&amp;"."&amp;MOD(F24,100),"")</f>
        <v>172.21.11.1</v>
      </c>
      <c r="H24" s="119">
        <v>1201</v>
      </c>
      <c r="I24" s="118" t="str">
        <f t="shared" ref="I24:I34" si="10">IF(H24&lt;&gt;"","172.21."&amp;ROUNDDOWN(H24/100,0)&amp;"."&amp;MOD(H24,100),"")</f>
        <v>172.21.12.1</v>
      </c>
      <c r="J24" s="119"/>
      <c r="K24" s="118" t="str">
        <f t="shared" ref="K24:K34" si="11">IF(J24&lt;&gt;"","172.21."&amp;ROUNDDOWN(J24/100,0)&amp;"."&amp;MOD(J24,100),"")</f>
        <v/>
      </c>
      <c r="L24" s="119"/>
      <c r="M24" s="118" t="str">
        <f t="shared" ref="M24:M34" si="12">IF(L24&lt;&gt;"","172.21."&amp;ROUNDDOWN(L24/100,0)&amp;"."&amp;MOD(L24,100),"")</f>
        <v/>
      </c>
      <c r="N24" s="119"/>
      <c r="O24" s="120" t="str">
        <f t="shared" ref="O24:O34" si="13">IF(N24&lt;&gt;"","172.21."&amp;ROUNDDOWN(N24/100,0)&amp;"."&amp;MOD(N24,100),"")</f>
        <v/>
      </c>
    </row>
    <row r="25" spans="2:15" ht="20.25" customHeight="1">
      <c r="B25" s="117">
        <v>902</v>
      </c>
      <c r="C25" s="118" t="str">
        <f t="shared" si="7"/>
        <v>172.21.9.2</v>
      </c>
      <c r="D25" s="119">
        <v>1002</v>
      </c>
      <c r="E25" s="118" t="str">
        <f t="shared" si="8"/>
        <v>172.21.10.2</v>
      </c>
      <c r="F25" s="119">
        <v>1102</v>
      </c>
      <c r="G25" s="118" t="str">
        <f t="shared" si="9"/>
        <v>172.21.11.2</v>
      </c>
      <c r="H25" s="119">
        <v>1202</v>
      </c>
      <c r="I25" s="118" t="str">
        <f t="shared" si="10"/>
        <v>172.21.12.2</v>
      </c>
      <c r="J25" s="119"/>
      <c r="K25" s="118" t="str">
        <f t="shared" si="11"/>
        <v/>
      </c>
      <c r="L25" s="119"/>
      <c r="M25" s="118" t="str">
        <f t="shared" si="12"/>
        <v/>
      </c>
      <c r="N25" s="119"/>
      <c r="O25" s="120" t="str">
        <f t="shared" si="13"/>
        <v/>
      </c>
    </row>
    <row r="26" spans="2:15" ht="20.25" customHeight="1">
      <c r="B26" s="117">
        <v>903</v>
      </c>
      <c r="C26" s="118" t="str">
        <f t="shared" si="7"/>
        <v>172.21.9.3</v>
      </c>
      <c r="D26" s="119">
        <v>1003</v>
      </c>
      <c r="E26" s="118" t="str">
        <f t="shared" si="8"/>
        <v>172.21.10.3</v>
      </c>
      <c r="F26" s="119">
        <v>1103</v>
      </c>
      <c r="G26" s="118" t="str">
        <f t="shared" si="9"/>
        <v>172.21.11.3</v>
      </c>
      <c r="H26" s="119">
        <v>1203</v>
      </c>
      <c r="I26" s="118" t="str">
        <f t="shared" si="10"/>
        <v>172.21.12.3</v>
      </c>
      <c r="J26" s="119"/>
      <c r="K26" s="118" t="str">
        <f t="shared" si="11"/>
        <v/>
      </c>
      <c r="L26" s="119"/>
      <c r="M26" s="118" t="str">
        <f t="shared" si="12"/>
        <v/>
      </c>
      <c r="N26" s="119"/>
      <c r="O26" s="120" t="str">
        <f t="shared" si="13"/>
        <v/>
      </c>
    </row>
    <row r="27" spans="2:15" ht="20.25" customHeight="1">
      <c r="B27" s="117">
        <v>905</v>
      </c>
      <c r="C27" s="118" t="str">
        <f t="shared" si="7"/>
        <v>172.21.9.5</v>
      </c>
      <c r="D27" s="119">
        <v>1005</v>
      </c>
      <c r="E27" s="118" t="str">
        <f t="shared" si="8"/>
        <v>172.21.10.5</v>
      </c>
      <c r="F27" s="119">
        <v>1105</v>
      </c>
      <c r="G27" s="118" t="str">
        <f t="shared" si="9"/>
        <v>172.21.11.5</v>
      </c>
      <c r="H27" s="119">
        <v>1205</v>
      </c>
      <c r="I27" s="118" t="str">
        <f t="shared" si="10"/>
        <v>172.21.12.5</v>
      </c>
      <c r="J27" s="119"/>
      <c r="K27" s="118" t="str">
        <f t="shared" si="11"/>
        <v/>
      </c>
      <c r="L27" s="119"/>
      <c r="M27" s="118" t="str">
        <f t="shared" si="12"/>
        <v/>
      </c>
      <c r="N27" s="119"/>
      <c r="O27" s="120" t="str">
        <f t="shared" si="13"/>
        <v/>
      </c>
    </row>
    <row r="28" spans="2:15" ht="20.25" customHeight="1">
      <c r="B28" s="117">
        <v>906</v>
      </c>
      <c r="C28" s="118" t="str">
        <f t="shared" si="7"/>
        <v>172.21.9.6</v>
      </c>
      <c r="D28" s="119">
        <v>1006</v>
      </c>
      <c r="E28" s="118" t="str">
        <f t="shared" si="8"/>
        <v>172.21.10.6</v>
      </c>
      <c r="F28" s="119">
        <v>1106</v>
      </c>
      <c r="G28" s="118" t="str">
        <f t="shared" si="9"/>
        <v>172.21.11.6</v>
      </c>
      <c r="H28" s="119">
        <v>1206</v>
      </c>
      <c r="I28" s="118" t="str">
        <f t="shared" si="10"/>
        <v>172.21.12.6</v>
      </c>
      <c r="J28" s="119"/>
      <c r="K28" s="118" t="str">
        <f t="shared" si="11"/>
        <v/>
      </c>
      <c r="L28" s="119"/>
      <c r="M28" s="118" t="str">
        <f t="shared" si="12"/>
        <v/>
      </c>
      <c r="N28" s="119"/>
      <c r="O28" s="120" t="str">
        <f t="shared" si="13"/>
        <v/>
      </c>
    </row>
    <row r="29" spans="2:15" ht="20.25" customHeight="1">
      <c r="B29" s="117">
        <v>907</v>
      </c>
      <c r="C29" s="118" t="str">
        <f t="shared" si="7"/>
        <v>172.21.9.7</v>
      </c>
      <c r="D29" s="119">
        <v>1007</v>
      </c>
      <c r="E29" s="118" t="str">
        <f t="shared" si="8"/>
        <v>172.21.10.7</v>
      </c>
      <c r="F29" s="119">
        <v>1107</v>
      </c>
      <c r="G29" s="118" t="str">
        <f t="shared" si="9"/>
        <v>172.21.11.7</v>
      </c>
      <c r="H29" s="119">
        <v>1207</v>
      </c>
      <c r="I29" s="118" t="str">
        <f t="shared" si="10"/>
        <v>172.21.12.7</v>
      </c>
      <c r="J29" s="119"/>
      <c r="K29" s="118" t="str">
        <f t="shared" si="11"/>
        <v/>
      </c>
      <c r="L29" s="119"/>
      <c r="M29" s="118" t="str">
        <f t="shared" si="12"/>
        <v/>
      </c>
      <c r="N29" s="119"/>
      <c r="O29" s="120" t="str">
        <f t="shared" si="13"/>
        <v/>
      </c>
    </row>
    <row r="30" spans="2:15" ht="20.25" customHeight="1">
      <c r="B30" s="117">
        <v>908</v>
      </c>
      <c r="C30" s="118" t="str">
        <f t="shared" si="7"/>
        <v>172.21.9.8</v>
      </c>
      <c r="D30" s="119">
        <v>1008</v>
      </c>
      <c r="E30" s="118" t="str">
        <f t="shared" si="8"/>
        <v>172.21.10.8</v>
      </c>
      <c r="F30" s="119">
        <v>1108</v>
      </c>
      <c r="G30" s="118" t="str">
        <f t="shared" si="9"/>
        <v>172.21.11.8</v>
      </c>
      <c r="H30" s="119">
        <v>1208</v>
      </c>
      <c r="I30" s="118" t="str">
        <f t="shared" si="10"/>
        <v>172.21.12.8</v>
      </c>
      <c r="J30" s="119"/>
      <c r="K30" s="118" t="str">
        <f t="shared" si="11"/>
        <v/>
      </c>
      <c r="L30" s="119"/>
      <c r="M30" s="118" t="str">
        <f t="shared" si="12"/>
        <v/>
      </c>
      <c r="N30" s="119"/>
      <c r="O30" s="120" t="str">
        <f t="shared" si="13"/>
        <v/>
      </c>
    </row>
    <row r="31" spans="2:15" ht="20.25" customHeight="1">
      <c r="B31" s="117">
        <v>909</v>
      </c>
      <c r="C31" s="118" t="str">
        <f t="shared" si="7"/>
        <v>172.21.9.9</v>
      </c>
      <c r="D31" s="119">
        <v>1009</v>
      </c>
      <c r="E31" s="118" t="str">
        <f t="shared" si="8"/>
        <v>172.21.10.9</v>
      </c>
      <c r="F31" s="119">
        <v>1109</v>
      </c>
      <c r="G31" s="118" t="str">
        <f t="shared" si="9"/>
        <v>172.21.11.9</v>
      </c>
      <c r="H31" s="119">
        <v>1209</v>
      </c>
      <c r="I31" s="118" t="str">
        <f t="shared" si="10"/>
        <v>172.21.12.9</v>
      </c>
      <c r="J31" s="119"/>
      <c r="K31" s="118" t="str">
        <f t="shared" si="11"/>
        <v/>
      </c>
      <c r="L31" s="119"/>
      <c r="M31" s="118" t="str">
        <f t="shared" si="12"/>
        <v/>
      </c>
      <c r="N31" s="119"/>
      <c r="O31" s="120" t="str">
        <f t="shared" si="13"/>
        <v/>
      </c>
    </row>
    <row r="32" spans="2:15" ht="20.25" customHeight="1">
      <c r="B32" s="117">
        <v>910</v>
      </c>
      <c r="C32" s="118" t="str">
        <f t="shared" si="7"/>
        <v>172.21.9.10</v>
      </c>
      <c r="D32" s="119">
        <v>1010</v>
      </c>
      <c r="E32" s="118" t="str">
        <f t="shared" si="8"/>
        <v>172.21.10.10</v>
      </c>
      <c r="F32" s="119">
        <v>1110</v>
      </c>
      <c r="G32" s="118" t="str">
        <f t="shared" si="9"/>
        <v>172.21.11.10</v>
      </c>
      <c r="H32" s="119">
        <v>1210</v>
      </c>
      <c r="I32" s="118" t="str">
        <f t="shared" si="10"/>
        <v>172.21.12.10</v>
      </c>
      <c r="J32" s="119"/>
      <c r="K32" s="118" t="str">
        <f t="shared" si="11"/>
        <v/>
      </c>
      <c r="L32" s="119"/>
      <c r="M32" s="118" t="str">
        <f t="shared" si="12"/>
        <v/>
      </c>
      <c r="N32" s="119"/>
      <c r="O32" s="120" t="str">
        <f t="shared" si="13"/>
        <v/>
      </c>
    </row>
    <row r="33" spans="2:15" ht="20.25" customHeight="1">
      <c r="B33" s="117">
        <v>911</v>
      </c>
      <c r="C33" s="118" t="str">
        <f t="shared" si="7"/>
        <v>172.21.9.11</v>
      </c>
      <c r="D33" s="119">
        <v>1011</v>
      </c>
      <c r="E33" s="118" t="str">
        <f t="shared" si="8"/>
        <v>172.21.10.11</v>
      </c>
      <c r="F33" s="119">
        <v>1111</v>
      </c>
      <c r="G33" s="118" t="str">
        <f t="shared" si="9"/>
        <v>172.21.11.11</v>
      </c>
      <c r="H33" s="119">
        <v>1211</v>
      </c>
      <c r="I33" s="118" t="str">
        <f t="shared" si="10"/>
        <v>172.21.12.11</v>
      </c>
      <c r="J33" s="119"/>
      <c r="K33" s="118" t="str">
        <f t="shared" si="11"/>
        <v/>
      </c>
      <c r="L33" s="119"/>
      <c r="M33" s="118" t="str">
        <f t="shared" si="12"/>
        <v/>
      </c>
      <c r="N33" s="119"/>
      <c r="O33" s="120" t="str">
        <f t="shared" si="13"/>
        <v/>
      </c>
    </row>
    <row r="34" spans="2:15" ht="20.25" customHeight="1" thickBot="1">
      <c r="B34" s="117"/>
      <c r="C34" s="118"/>
      <c r="D34" s="119"/>
      <c r="E34" s="118" t="str">
        <f t="shared" si="8"/>
        <v/>
      </c>
      <c r="F34" s="119"/>
      <c r="G34" s="118" t="str">
        <f t="shared" si="9"/>
        <v/>
      </c>
      <c r="H34" s="119"/>
      <c r="I34" s="118" t="str">
        <f t="shared" si="10"/>
        <v/>
      </c>
      <c r="J34" s="119"/>
      <c r="K34" s="118" t="str">
        <f t="shared" si="11"/>
        <v/>
      </c>
      <c r="L34" s="119"/>
      <c r="M34" s="118" t="str">
        <f t="shared" si="12"/>
        <v/>
      </c>
      <c r="N34" s="119"/>
      <c r="O34" s="120" t="str">
        <f t="shared" si="13"/>
        <v/>
      </c>
    </row>
    <row r="35" spans="2:15" ht="20.25" customHeight="1" thickTop="1" thickBot="1">
      <c r="B35" s="121">
        <f>COUNT(B24:B34)</f>
        <v>10</v>
      </c>
      <c r="C35" s="122" t="s">
        <v>204</v>
      </c>
      <c r="D35" s="123">
        <f>COUNT(D24:D34)</f>
        <v>10</v>
      </c>
      <c r="E35" s="122" t="s">
        <v>204</v>
      </c>
      <c r="F35" s="123">
        <f>COUNT(F24:F34)</f>
        <v>10</v>
      </c>
      <c r="G35" s="122" t="s">
        <v>204</v>
      </c>
      <c r="H35" s="123">
        <f>COUNT(H24:H34)</f>
        <v>10</v>
      </c>
      <c r="I35" s="122" t="s">
        <v>204</v>
      </c>
      <c r="J35" s="123">
        <f>COUNT(J24:J34)</f>
        <v>0</v>
      </c>
      <c r="K35" s="122" t="s">
        <v>204</v>
      </c>
      <c r="L35" s="123">
        <f>COUNT(L24:L34)</f>
        <v>0</v>
      </c>
      <c r="M35" s="122" t="s">
        <v>204</v>
      </c>
      <c r="N35" s="124">
        <f>COUNT(N24:N34)</f>
        <v>0</v>
      </c>
      <c r="O35" s="125" t="s">
        <v>204</v>
      </c>
    </row>
  </sheetData>
  <mergeCells count="14">
    <mergeCell ref="N22:O22"/>
    <mergeCell ref="B22:C22"/>
    <mergeCell ref="D22:E22"/>
    <mergeCell ref="F22:G22"/>
    <mergeCell ref="H22:I22"/>
    <mergeCell ref="J22:K22"/>
    <mergeCell ref="L22:M22"/>
    <mergeCell ref="L8:M8"/>
    <mergeCell ref="N8:O8"/>
    <mergeCell ref="B8:C8"/>
    <mergeCell ref="D8:E8"/>
    <mergeCell ref="F8:G8"/>
    <mergeCell ref="H8:I8"/>
    <mergeCell ref="J8:K8"/>
  </mergeCells>
  <phoneticPr fontId="17"/>
  <pageMargins left="0.7" right="0.7" top="0.75" bottom="0.75" header="0.3" footer="0.3"/>
  <pageSetup paperSize="9" scale="6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1"/>
  <sheetViews>
    <sheetView view="pageBreakPreview" topLeftCell="A55" zoomScaleSheetLayoutView="100" workbookViewId="0">
      <selection activeCell="B1" sqref="B1"/>
    </sheetView>
  </sheetViews>
  <sheetFormatPr defaultRowHeight="22.5" customHeight="1"/>
  <cols>
    <col min="1" max="1" width="2" style="39" customWidth="1"/>
    <col min="2" max="6" width="21.7265625" style="39" customWidth="1"/>
    <col min="7" max="256" width="9" style="39"/>
    <col min="257" max="257" width="2" style="39" customWidth="1"/>
    <col min="258" max="262" width="21.7265625" style="39" customWidth="1"/>
    <col min="263" max="512" width="9" style="39"/>
    <col min="513" max="513" width="2" style="39" customWidth="1"/>
    <col min="514" max="518" width="21.7265625" style="39" customWidth="1"/>
    <col min="519" max="768" width="9" style="39"/>
    <col min="769" max="769" width="2" style="39" customWidth="1"/>
    <col min="770" max="774" width="21.7265625" style="39" customWidth="1"/>
    <col min="775" max="1024" width="9" style="39"/>
    <col min="1025" max="1025" width="2" style="39" customWidth="1"/>
    <col min="1026" max="1030" width="21.7265625" style="39" customWidth="1"/>
    <col min="1031" max="1280" width="9" style="39"/>
    <col min="1281" max="1281" width="2" style="39" customWidth="1"/>
    <col min="1282" max="1286" width="21.7265625" style="39" customWidth="1"/>
    <col min="1287" max="1536" width="9" style="39"/>
    <col min="1537" max="1537" width="2" style="39" customWidth="1"/>
    <col min="1538" max="1542" width="21.7265625" style="39" customWidth="1"/>
    <col min="1543" max="1792" width="9" style="39"/>
    <col min="1793" max="1793" width="2" style="39" customWidth="1"/>
    <col min="1794" max="1798" width="21.7265625" style="39" customWidth="1"/>
    <col min="1799" max="2048" width="9" style="39"/>
    <col min="2049" max="2049" width="2" style="39" customWidth="1"/>
    <col min="2050" max="2054" width="21.7265625" style="39" customWidth="1"/>
    <col min="2055" max="2304" width="9" style="39"/>
    <col min="2305" max="2305" width="2" style="39" customWidth="1"/>
    <col min="2306" max="2310" width="21.7265625" style="39" customWidth="1"/>
    <col min="2311" max="2560" width="9" style="39"/>
    <col min="2561" max="2561" width="2" style="39" customWidth="1"/>
    <col min="2562" max="2566" width="21.7265625" style="39" customWidth="1"/>
    <col min="2567" max="2816" width="9" style="39"/>
    <col min="2817" max="2817" width="2" style="39" customWidth="1"/>
    <col min="2818" max="2822" width="21.7265625" style="39" customWidth="1"/>
    <col min="2823" max="3072" width="9" style="39"/>
    <col min="3073" max="3073" width="2" style="39" customWidth="1"/>
    <col min="3074" max="3078" width="21.7265625" style="39" customWidth="1"/>
    <col min="3079" max="3328" width="9" style="39"/>
    <col min="3329" max="3329" width="2" style="39" customWidth="1"/>
    <col min="3330" max="3334" width="21.7265625" style="39" customWidth="1"/>
    <col min="3335" max="3584" width="9" style="39"/>
    <col min="3585" max="3585" width="2" style="39" customWidth="1"/>
    <col min="3586" max="3590" width="21.7265625" style="39" customWidth="1"/>
    <col min="3591" max="3840" width="9" style="39"/>
    <col min="3841" max="3841" width="2" style="39" customWidth="1"/>
    <col min="3842" max="3846" width="21.7265625" style="39" customWidth="1"/>
    <col min="3847" max="4096" width="9" style="39"/>
    <col min="4097" max="4097" width="2" style="39" customWidth="1"/>
    <col min="4098" max="4102" width="21.7265625" style="39" customWidth="1"/>
    <col min="4103" max="4352" width="9" style="39"/>
    <col min="4353" max="4353" width="2" style="39" customWidth="1"/>
    <col min="4354" max="4358" width="21.7265625" style="39" customWidth="1"/>
    <col min="4359" max="4608" width="9" style="39"/>
    <col min="4609" max="4609" width="2" style="39" customWidth="1"/>
    <col min="4610" max="4614" width="21.7265625" style="39" customWidth="1"/>
    <col min="4615" max="4864" width="9" style="39"/>
    <col min="4865" max="4865" width="2" style="39" customWidth="1"/>
    <col min="4866" max="4870" width="21.7265625" style="39" customWidth="1"/>
    <col min="4871" max="5120" width="9" style="39"/>
    <col min="5121" max="5121" width="2" style="39" customWidth="1"/>
    <col min="5122" max="5126" width="21.7265625" style="39" customWidth="1"/>
    <col min="5127" max="5376" width="9" style="39"/>
    <col min="5377" max="5377" width="2" style="39" customWidth="1"/>
    <col min="5378" max="5382" width="21.7265625" style="39" customWidth="1"/>
    <col min="5383" max="5632" width="9" style="39"/>
    <col min="5633" max="5633" width="2" style="39" customWidth="1"/>
    <col min="5634" max="5638" width="21.7265625" style="39" customWidth="1"/>
    <col min="5639" max="5888" width="9" style="39"/>
    <col min="5889" max="5889" width="2" style="39" customWidth="1"/>
    <col min="5890" max="5894" width="21.7265625" style="39" customWidth="1"/>
    <col min="5895" max="6144" width="9" style="39"/>
    <col min="6145" max="6145" width="2" style="39" customWidth="1"/>
    <col min="6146" max="6150" width="21.7265625" style="39" customWidth="1"/>
    <col min="6151" max="6400" width="9" style="39"/>
    <col min="6401" max="6401" width="2" style="39" customWidth="1"/>
    <col min="6402" max="6406" width="21.7265625" style="39" customWidth="1"/>
    <col min="6407" max="6656" width="9" style="39"/>
    <col min="6657" max="6657" width="2" style="39" customWidth="1"/>
    <col min="6658" max="6662" width="21.7265625" style="39" customWidth="1"/>
    <col min="6663" max="6912" width="9" style="39"/>
    <col min="6913" max="6913" width="2" style="39" customWidth="1"/>
    <col min="6914" max="6918" width="21.7265625" style="39" customWidth="1"/>
    <col min="6919" max="7168" width="9" style="39"/>
    <col min="7169" max="7169" width="2" style="39" customWidth="1"/>
    <col min="7170" max="7174" width="21.7265625" style="39" customWidth="1"/>
    <col min="7175" max="7424" width="9" style="39"/>
    <col min="7425" max="7425" width="2" style="39" customWidth="1"/>
    <col min="7426" max="7430" width="21.7265625" style="39" customWidth="1"/>
    <col min="7431" max="7680" width="9" style="39"/>
    <col min="7681" max="7681" width="2" style="39" customWidth="1"/>
    <col min="7682" max="7686" width="21.7265625" style="39" customWidth="1"/>
    <col min="7687" max="7936" width="9" style="39"/>
    <col min="7937" max="7937" width="2" style="39" customWidth="1"/>
    <col min="7938" max="7942" width="21.7265625" style="39" customWidth="1"/>
    <col min="7943" max="8192" width="9" style="39"/>
    <col min="8193" max="8193" width="2" style="39" customWidth="1"/>
    <col min="8194" max="8198" width="21.7265625" style="39" customWidth="1"/>
    <col min="8199" max="8448" width="9" style="39"/>
    <col min="8449" max="8449" width="2" style="39" customWidth="1"/>
    <col min="8450" max="8454" width="21.7265625" style="39" customWidth="1"/>
    <col min="8455" max="8704" width="9" style="39"/>
    <col min="8705" max="8705" width="2" style="39" customWidth="1"/>
    <col min="8706" max="8710" width="21.7265625" style="39" customWidth="1"/>
    <col min="8711" max="8960" width="9" style="39"/>
    <col min="8961" max="8961" width="2" style="39" customWidth="1"/>
    <col min="8962" max="8966" width="21.7265625" style="39" customWidth="1"/>
    <col min="8967" max="9216" width="9" style="39"/>
    <col min="9217" max="9217" width="2" style="39" customWidth="1"/>
    <col min="9218" max="9222" width="21.7265625" style="39" customWidth="1"/>
    <col min="9223" max="9472" width="9" style="39"/>
    <col min="9473" max="9473" width="2" style="39" customWidth="1"/>
    <col min="9474" max="9478" width="21.7265625" style="39" customWidth="1"/>
    <col min="9479" max="9728" width="9" style="39"/>
    <col min="9729" max="9729" width="2" style="39" customWidth="1"/>
    <col min="9730" max="9734" width="21.7265625" style="39" customWidth="1"/>
    <col min="9735" max="9984" width="9" style="39"/>
    <col min="9985" max="9985" width="2" style="39" customWidth="1"/>
    <col min="9986" max="9990" width="21.7265625" style="39" customWidth="1"/>
    <col min="9991" max="10240" width="9" style="39"/>
    <col min="10241" max="10241" width="2" style="39" customWidth="1"/>
    <col min="10242" max="10246" width="21.7265625" style="39" customWidth="1"/>
    <col min="10247" max="10496" width="9" style="39"/>
    <col min="10497" max="10497" width="2" style="39" customWidth="1"/>
    <col min="10498" max="10502" width="21.7265625" style="39" customWidth="1"/>
    <col min="10503" max="10752" width="9" style="39"/>
    <col min="10753" max="10753" width="2" style="39" customWidth="1"/>
    <col min="10754" max="10758" width="21.7265625" style="39" customWidth="1"/>
    <col min="10759" max="11008" width="9" style="39"/>
    <col min="11009" max="11009" width="2" style="39" customWidth="1"/>
    <col min="11010" max="11014" width="21.7265625" style="39" customWidth="1"/>
    <col min="11015" max="11264" width="9" style="39"/>
    <col min="11265" max="11265" width="2" style="39" customWidth="1"/>
    <col min="11266" max="11270" width="21.7265625" style="39" customWidth="1"/>
    <col min="11271" max="11520" width="9" style="39"/>
    <col min="11521" max="11521" width="2" style="39" customWidth="1"/>
    <col min="11522" max="11526" width="21.7265625" style="39" customWidth="1"/>
    <col min="11527" max="11776" width="9" style="39"/>
    <col min="11777" max="11777" width="2" style="39" customWidth="1"/>
    <col min="11778" max="11782" width="21.7265625" style="39" customWidth="1"/>
    <col min="11783" max="12032" width="9" style="39"/>
    <col min="12033" max="12033" width="2" style="39" customWidth="1"/>
    <col min="12034" max="12038" width="21.7265625" style="39" customWidth="1"/>
    <col min="12039" max="12288" width="9" style="39"/>
    <col min="12289" max="12289" width="2" style="39" customWidth="1"/>
    <col min="12290" max="12294" width="21.7265625" style="39" customWidth="1"/>
    <col min="12295" max="12544" width="9" style="39"/>
    <col min="12545" max="12545" width="2" style="39" customWidth="1"/>
    <col min="12546" max="12550" width="21.7265625" style="39" customWidth="1"/>
    <col min="12551" max="12800" width="9" style="39"/>
    <col min="12801" max="12801" width="2" style="39" customWidth="1"/>
    <col min="12802" max="12806" width="21.7265625" style="39" customWidth="1"/>
    <col min="12807" max="13056" width="9" style="39"/>
    <col min="13057" max="13057" width="2" style="39" customWidth="1"/>
    <col min="13058" max="13062" width="21.7265625" style="39" customWidth="1"/>
    <col min="13063" max="13312" width="9" style="39"/>
    <col min="13313" max="13313" width="2" style="39" customWidth="1"/>
    <col min="13314" max="13318" width="21.7265625" style="39" customWidth="1"/>
    <col min="13319" max="13568" width="9" style="39"/>
    <col min="13569" max="13569" width="2" style="39" customWidth="1"/>
    <col min="13570" max="13574" width="21.7265625" style="39" customWidth="1"/>
    <col min="13575" max="13824" width="9" style="39"/>
    <col min="13825" max="13825" width="2" style="39" customWidth="1"/>
    <col min="13826" max="13830" width="21.7265625" style="39" customWidth="1"/>
    <col min="13831" max="14080" width="9" style="39"/>
    <col min="14081" max="14081" width="2" style="39" customWidth="1"/>
    <col min="14082" max="14086" width="21.7265625" style="39" customWidth="1"/>
    <col min="14087" max="14336" width="9" style="39"/>
    <col min="14337" max="14337" width="2" style="39" customWidth="1"/>
    <col min="14338" max="14342" width="21.7265625" style="39" customWidth="1"/>
    <col min="14343" max="14592" width="9" style="39"/>
    <col min="14593" max="14593" width="2" style="39" customWidth="1"/>
    <col min="14594" max="14598" width="21.7265625" style="39" customWidth="1"/>
    <col min="14599" max="14848" width="9" style="39"/>
    <col min="14849" max="14849" width="2" style="39" customWidth="1"/>
    <col min="14850" max="14854" width="21.7265625" style="39" customWidth="1"/>
    <col min="14855" max="15104" width="9" style="39"/>
    <col min="15105" max="15105" width="2" style="39" customWidth="1"/>
    <col min="15106" max="15110" width="21.7265625" style="39" customWidth="1"/>
    <col min="15111" max="15360" width="9" style="39"/>
    <col min="15361" max="15361" width="2" style="39" customWidth="1"/>
    <col min="15362" max="15366" width="21.7265625" style="39" customWidth="1"/>
    <col min="15367" max="15616" width="9" style="39"/>
    <col min="15617" max="15617" width="2" style="39" customWidth="1"/>
    <col min="15618" max="15622" width="21.7265625" style="39" customWidth="1"/>
    <col min="15623" max="15872" width="9" style="39"/>
    <col min="15873" max="15873" width="2" style="39" customWidth="1"/>
    <col min="15874" max="15878" width="21.7265625" style="39" customWidth="1"/>
    <col min="15879" max="16128" width="9" style="39"/>
    <col min="16129" max="16129" width="2" style="39" customWidth="1"/>
    <col min="16130" max="16134" width="21.7265625" style="39" customWidth="1"/>
    <col min="16135" max="16384" width="9" style="39"/>
  </cols>
  <sheetData>
    <row r="1" spans="2:6" ht="22.5" customHeight="1">
      <c r="B1" s="74" t="str">
        <f>"［"&amp;MediaTVオーダーシート!D7&amp;" 様］ IPアドレス設定表"</f>
        <v>［ホテルモントレエーデルホフ札幌 様］ IPアドレス設定表</v>
      </c>
    </row>
    <row r="2" spans="2:6" ht="21" customHeight="1"/>
    <row r="3" spans="2:6" ht="21" customHeight="1"/>
    <row r="4" spans="2:6" ht="22.5" customHeight="1">
      <c r="B4" s="205" t="s">
        <v>59</v>
      </c>
      <c r="C4" s="205"/>
      <c r="D4" s="205"/>
      <c r="E4" s="205"/>
      <c r="F4" s="205"/>
    </row>
    <row r="5" spans="2:6" ht="22.5" customHeight="1">
      <c r="B5" s="40" t="s">
        <v>60</v>
      </c>
      <c r="C5" s="41" t="s">
        <v>61</v>
      </c>
      <c r="D5" s="40" t="s">
        <v>62</v>
      </c>
      <c r="E5" s="40" t="s">
        <v>63</v>
      </c>
      <c r="F5" s="40" t="s">
        <v>64</v>
      </c>
    </row>
    <row r="6" spans="2:6" ht="36" customHeight="1">
      <c r="B6" s="45" t="s">
        <v>65</v>
      </c>
      <c r="C6" s="45" t="s">
        <v>66</v>
      </c>
      <c r="D6" s="46" t="s">
        <v>67</v>
      </c>
      <c r="E6" s="47" t="s">
        <v>68</v>
      </c>
      <c r="F6" s="42" t="s">
        <v>69</v>
      </c>
    </row>
    <row r="7" spans="2:6" ht="22.5" customHeight="1">
      <c r="B7" s="45" t="s">
        <v>70</v>
      </c>
      <c r="C7" s="45" t="s">
        <v>71</v>
      </c>
      <c r="D7" s="42" t="s">
        <v>72</v>
      </c>
      <c r="E7" s="47" t="s">
        <v>73</v>
      </c>
      <c r="F7" s="42" t="s">
        <v>69</v>
      </c>
    </row>
    <row r="8" spans="2:6" ht="22.5" customHeight="1">
      <c r="B8" s="48"/>
      <c r="C8" s="48"/>
      <c r="D8" s="49"/>
      <c r="E8" s="50"/>
      <c r="F8" s="49"/>
    </row>
    <row r="9" spans="2:6" ht="21" customHeight="1">
      <c r="B9" s="205" t="s">
        <v>75</v>
      </c>
      <c r="C9" s="205"/>
      <c r="D9" s="205"/>
      <c r="E9" s="205"/>
      <c r="F9" s="205"/>
    </row>
    <row r="10" spans="2:6" ht="21" customHeight="1">
      <c r="B10" s="40" t="s">
        <v>76</v>
      </c>
      <c r="C10" s="40" t="s">
        <v>77</v>
      </c>
      <c r="D10" s="40"/>
      <c r="E10" s="40"/>
      <c r="F10" s="40"/>
    </row>
    <row r="11" spans="2:6" ht="21" customHeight="1">
      <c r="B11" s="44" t="s">
        <v>78</v>
      </c>
      <c r="C11" s="44" t="s">
        <v>79</v>
      </c>
      <c r="D11" s="44"/>
      <c r="E11" s="44"/>
      <c r="F11" s="44"/>
    </row>
    <row r="12" spans="2:6" ht="21" customHeight="1">
      <c r="B12" s="44" t="s">
        <v>80</v>
      </c>
      <c r="C12" s="44" t="s">
        <v>81</v>
      </c>
      <c r="D12" s="44"/>
      <c r="E12" s="44"/>
      <c r="F12" s="44"/>
    </row>
    <row r="13" spans="2:6" ht="21" customHeight="1">
      <c r="B13" s="44" t="s">
        <v>82</v>
      </c>
      <c r="C13" s="51" t="s">
        <v>237</v>
      </c>
      <c r="D13" s="44"/>
      <c r="E13" s="44"/>
      <c r="F13" s="44"/>
    </row>
    <row r="14" spans="2:6" ht="21" customHeight="1">
      <c r="B14" s="44" t="s">
        <v>83</v>
      </c>
      <c r="C14" s="44" t="s">
        <v>84</v>
      </c>
      <c r="D14" s="44"/>
      <c r="E14" s="44"/>
      <c r="F14" s="44"/>
    </row>
    <row r="15" spans="2:6" ht="21" customHeight="1">
      <c r="B15" s="44" t="s">
        <v>85</v>
      </c>
      <c r="C15" s="44" t="s">
        <v>86</v>
      </c>
      <c r="D15" s="44"/>
      <c r="E15" s="44"/>
      <c r="F15" s="44"/>
    </row>
    <row r="16" spans="2:6" ht="21" customHeight="1">
      <c r="B16" s="44" t="s">
        <v>87</v>
      </c>
      <c r="C16" s="44" t="s">
        <v>88</v>
      </c>
      <c r="D16" s="44"/>
      <c r="E16" s="44"/>
      <c r="F16" s="44"/>
    </row>
    <row r="17" spans="2:6" ht="21" customHeight="1">
      <c r="B17" s="43" t="s">
        <v>89</v>
      </c>
      <c r="C17" s="43" t="s">
        <v>49</v>
      </c>
      <c r="D17" s="44"/>
      <c r="E17" s="44"/>
      <c r="F17" s="44"/>
    </row>
    <row r="18" spans="2:6" ht="21" customHeight="1">
      <c r="B18" s="43" t="s">
        <v>90</v>
      </c>
      <c r="C18" s="43" t="s">
        <v>91</v>
      </c>
      <c r="D18" s="44"/>
      <c r="E18" s="44"/>
      <c r="F18" s="44"/>
    </row>
    <row r="19" spans="2:6" s="52" customFormat="1" ht="21" customHeight="1"/>
    <row r="20" spans="2:6" ht="21" customHeight="1">
      <c r="B20" s="205" t="s">
        <v>92</v>
      </c>
      <c r="C20" s="205"/>
      <c r="D20" s="205"/>
      <c r="E20" s="205"/>
      <c r="F20" s="205"/>
    </row>
    <row r="21" spans="2:6" ht="21" customHeight="1">
      <c r="B21" s="40" t="s">
        <v>76</v>
      </c>
      <c r="C21" s="40" t="s">
        <v>77</v>
      </c>
      <c r="D21" s="40"/>
      <c r="E21" s="40"/>
      <c r="F21" s="40"/>
    </row>
    <row r="22" spans="2:6" ht="21" customHeight="1">
      <c r="B22" s="44" t="s">
        <v>80</v>
      </c>
      <c r="C22" s="53" t="s">
        <v>216</v>
      </c>
      <c r="D22" s="44"/>
      <c r="E22" s="44"/>
      <c r="F22" s="44"/>
    </row>
    <row r="23" spans="2:6" ht="21" customHeight="1">
      <c r="B23" s="44" t="s">
        <v>93</v>
      </c>
      <c r="C23" s="53" t="s">
        <v>216</v>
      </c>
      <c r="D23" s="44"/>
      <c r="E23" s="44"/>
      <c r="F23" s="44"/>
    </row>
    <row r="24" spans="2:6" ht="21" customHeight="1">
      <c r="B24" s="43" t="s">
        <v>94</v>
      </c>
      <c r="C24" s="76" t="s">
        <v>238</v>
      </c>
      <c r="D24" s="44" t="s">
        <v>217</v>
      </c>
      <c r="E24" s="44"/>
      <c r="F24" s="44"/>
    </row>
    <row r="25" spans="2:6" ht="21" customHeight="1">
      <c r="B25" s="43" t="s">
        <v>95</v>
      </c>
      <c r="C25" s="76" t="s">
        <v>239</v>
      </c>
      <c r="D25" s="44" t="s">
        <v>217</v>
      </c>
      <c r="E25" s="44"/>
      <c r="F25" s="44"/>
    </row>
    <row r="26" spans="2:6" ht="21" customHeight="1">
      <c r="B26" s="44" t="s">
        <v>96</v>
      </c>
      <c r="C26" s="44" t="s">
        <v>79</v>
      </c>
      <c r="D26" s="44"/>
      <c r="E26" s="44"/>
      <c r="F26" s="44"/>
    </row>
    <row r="27" spans="2:6" ht="21" customHeight="1">
      <c r="B27" s="54"/>
      <c r="C27" s="54"/>
      <c r="D27" s="54"/>
      <c r="E27" s="54"/>
      <c r="F27" s="54"/>
    </row>
    <row r="28" spans="2:6" ht="22.5" customHeight="1">
      <c r="B28" s="48"/>
      <c r="C28" s="48"/>
      <c r="D28" s="49"/>
      <c r="E28" s="50"/>
      <c r="F28" s="49"/>
    </row>
    <row r="29" spans="2:6" ht="22.5" customHeight="1">
      <c r="B29" s="205" t="s">
        <v>97</v>
      </c>
      <c r="C29" s="205"/>
      <c r="D29" s="205"/>
      <c r="E29" s="205"/>
      <c r="F29" s="205"/>
    </row>
    <row r="30" spans="2:6" ht="22.5" customHeight="1">
      <c r="B30" s="40" t="s">
        <v>98</v>
      </c>
      <c r="C30" s="40" t="s">
        <v>99</v>
      </c>
      <c r="D30" s="40" t="s">
        <v>100</v>
      </c>
      <c r="E30" s="40" t="s">
        <v>101</v>
      </c>
      <c r="F30" s="40" t="s">
        <v>102</v>
      </c>
    </row>
    <row r="31" spans="2:6" ht="22.5" customHeight="1">
      <c r="B31" s="45" t="s">
        <v>103</v>
      </c>
      <c r="C31" s="45"/>
      <c r="D31" s="45"/>
      <c r="E31" s="45"/>
      <c r="F31" s="45"/>
    </row>
    <row r="32" spans="2:6" ht="22.5" customHeight="1">
      <c r="B32" s="45" t="s">
        <v>48</v>
      </c>
      <c r="C32" s="45"/>
      <c r="D32" s="45"/>
      <c r="E32" s="45"/>
      <c r="F32" s="45"/>
    </row>
    <row r="33" spans="2:6" s="52" customFormat="1" ht="22.5" customHeight="1">
      <c r="B33" s="55" t="s">
        <v>104</v>
      </c>
      <c r="C33" s="55" t="s">
        <v>105</v>
      </c>
      <c r="D33" s="55"/>
      <c r="E33" s="55"/>
      <c r="F33" s="55"/>
    </row>
    <row r="34" spans="2:6" s="52" customFormat="1" ht="22.5" customHeight="1">
      <c r="B34" s="56" t="s">
        <v>106</v>
      </c>
      <c r="C34" s="56" t="s">
        <v>107</v>
      </c>
      <c r="D34" s="57"/>
      <c r="E34" s="57"/>
      <c r="F34" s="56"/>
    </row>
    <row r="35" spans="2:6" s="52" customFormat="1" ht="22.5" customHeight="1">
      <c r="B35" s="56" t="s">
        <v>108</v>
      </c>
      <c r="C35" s="56" t="s">
        <v>109</v>
      </c>
      <c r="D35" s="57"/>
      <c r="E35" s="57"/>
      <c r="F35" s="56"/>
    </row>
    <row r="36" spans="2:6" s="52" customFormat="1" ht="22.5" customHeight="1">
      <c r="B36" s="56" t="s">
        <v>110</v>
      </c>
      <c r="C36" s="56" t="s">
        <v>111</v>
      </c>
      <c r="D36" s="57" t="s">
        <v>112</v>
      </c>
      <c r="E36" s="57"/>
      <c r="F36" s="56"/>
    </row>
    <row r="37" spans="2:6" s="52" customFormat="1" ht="22.5" customHeight="1">
      <c r="B37" s="56" t="s">
        <v>113</v>
      </c>
      <c r="C37" s="56" t="s">
        <v>114</v>
      </c>
      <c r="D37" s="57"/>
      <c r="E37" s="57"/>
      <c r="F37" s="56"/>
    </row>
    <row r="38" spans="2:6" s="52" customFormat="1" ht="22.5" customHeight="1">
      <c r="B38" s="56" t="s">
        <v>115</v>
      </c>
      <c r="C38" s="56" t="s">
        <v>109</v>
      </c>
      <c r="D38" s="57"/>
      <c r="E38" s="57"/>
      <c r="F38" s="56"/>
    </row>
    <row r="39" spans="2:6" s="52" customFormat="1" ht="22.5" customHeight="1">
      <c r="B39" s="56" t="s">
        <v>116</v>
      </c>
      <c r="C39" s="56" t="s">
        <v>117</v>
      </c>
      <c r="D39" s="57"/>
      <c r="E39" s="57"/>
      <c r="F39" s="56"/>
    </row>
    <row r="40" spans="2:6" s="52" customFormat="1" ht="22.5" customHeight="1">
      <c r="B40" s="56" t="s">
        <v>118</v>
      </c>
      <c r="C40" s="56" t="s">
        <v>109</v>
      </c>
      <c r="D40" s="57"/>
      <c r="E40" s="57"/>
      <c r="F40" s="56"/>
    </row>
    <row r="41" spans="2:6" s="52" customFormat="1" ht="22.5" customHeight="1">
      <c r="B41" s="56" t="s">
        <v>119</v>
      </c>
      <c r="C41" s="56" t="s">
        <v>120</v>
      </c>
      <c r="D41" s="57"/>
      <c r="E41" s="57"/>
      <c r="F41" s="56"/>
    </row>
    <row r="43" spans="2:6" ht="22.5" customHeight="1">
      <c r="B43" s="54"/>
      <c r="C43" s="54"/>
      <c r="D43" s="54"/>
      <c r="E43" s="54"/>
      <c r="F43" s="54"/>
    </row>
    <row r="44" spans="2:6" ht="22.5" customHeight="1">
      <c r="B44" s="205" t="s">
        <v>121</v>
      </c>
      <c r="C44" s="205"/>
      <c r="D44" s="205"/>
      <c r="E44" s="205"/>
      <c r="F44" s="205"/>
    </row>
    <row r="45" spans="2:6" ht="22.5" customHeight="1">
      <c r="B45" s="40" t="s">
        <v>122</v>
      </c>
      <c r="C45" s="40" t="s">
        <v>58</v>
      </c>
      <c r="D45" s="40" t="s">
        <v>123</v>
      </c>
      <c r="E45" s="40"/>
      <c r="F45" s="40"/>
    </row>
    <row r="46" spans="2:6" ht="22.5" customHeight="1">
      <c r="B46" s="44" t="s">
        <v>124</v>
      </c>
      <c r="C46" s="58"/>
      <c r="D46" s="42"/>
      <c r="E46" s="43"/>
      <c r="F46" s="43" t="s">
        <v>125</v>
      </c>
    </row>
    <row r="47" spans="2:6" ht="22.5" customHeight="1">
      <c r="B47" s="42" t="s">
        <v>126</v>
      </c>
      <c r="C47" s="45" t="s">
        <v>212</v>
      </c>
      <c r="D47" s="45" t="s">
        <v>213</v>
      </c>
      <c r="E47" s="42"/>
      <c r="F47" s="45"/>
    </row>
    <row r="48" spans="2:6" ht="22.5" customHeight="1">
      <c r="B48" s="42" t="s">
        <v>127</v>
      </c>
      <c r="C48" s="45" t="s">
        <v>128</v>
      </c>
      <c r="D48" s="42" t="s">
        <v>129</v>
      </c>
      <c r="E48" s="42"/>
      <c r="F48" s="42" t="s">
        <v>130</v>
      </c>
    </row>
    <row r="50" spans="2:6" ht="22.5" customHeight="1">
      <c r="B50" s="205" t="s">
        <v>131</v>
      </c>
      <c r="C50" s="205"/>
      <c r="D50" s="205"/>
      <c r="E50" s="205"/>
      <c r="F50" s="205"/>
    </row>
    <row r="51" spans="2:6" ht="22.5" customHeight="1">
      <c r="B51" s="40" t="s">
        <v>132</v>
      </c>
      <c r="C51" s="40" t="s">
        <v>133</v>
      </c>
      <c r="D51" s="40" t="s">
        <v>134</v>
      </c>
      <c r="E51" s="40" t="s">
        <v>58</v>
      </c>
      <c r="F51" s="40" t="s">
        <v>60</v>
      </c>
    </row>
    <row r="52" spans="2:6" ht="22.5" customHeight="1">
      <c r="B52" s="44" t="s">
        <v>135</v>
      </c>
      <c r="C52" s="44" t="s">
        <v>136</v>
      </c>
      <c r="D52" s="44" t="s">
        <v>137</v>
      </c>
      <c r="E52" s="44" t="s">
        <v>138</v>
      </c>
      <c r="F52" s="45" t="s">
        <v>65</v>
      </c>
    </row>
    <row r="53" spans="2:6" ht="22.5" customHeight="1">
      <c r="B53" s="44" t="s">
        <v>135</v>
      </c>
      <c r="C53" s="44" t="s">
        <v>136</v>
      </c>
      <c r="D53" s="44" t="s">
        <v>139</v>
      </c>
      <c r="E53" s="44" t="s">
        <v>140</v>
      </c>
      <c r="F53" s="45" t="s">
        <v>141</v>
      </c>
    </row>
    <row r="54" spans="2:6" ht="22.5" customHeight="1">
      <c r="B54" s="44" t="s">
        <v>135</v>
      </c>
      <c r="C54" s="44" t="s">
        <v>136</v>
      </c>
      <c r="D54" s="43" t="s">
        <v>142</v>
      </c>
      <c r="E54" s="43" t="s">
        <v>143</v>
      </c>
      <c r="F54" s="45" t="s">
        <v>144</v>
      </c>
    </row>
    <row r="55" spans="2:6" ht="22.5" customHeight="1">
      <c r="B55" s="44" t="s">
        <v>135</v>
      </c>
      <c r="C55" s="44" t="s">
        <v>136</v>
      </c>
      <c r="D55" s="43" t="s">
        <v>145</v>
      </c>
      <c r="E55" s="43" t="s">
        <v>146</v>
      </c>
      <c r="F55" s="43" t="s">
        <v>147</v>
      </c>
    </row>
    <row r="56" spans="2:6" ht="22.5" customHeight="1">
      <c r="B56" s="44" t="s">
        <v>86</v>
      </c>
      <c r="C56" s="44" t="s">
        <v>136</v>
      </c>
      <c r="D56" s="44" t="s">
        <v>148</v>
      </c>
      <c r="E56" s="44" t="s">
        <v>149</v>
      </c>
      <c r="F56" s="43" t="s">
        <v>150</v>
      </c>
    </row>
    <row r="57" spans="2:6" ht="22.5" customHeight="1">
      <c r="B57" s="44" t="s">
        <v>86</v>
      </c>
      <c r="C57" s="44" t="s">
        <v>151</v>
      </c>
      <c r="D57" s="44" t="s">
        <v>148</v>
      </c>
      <c r="E57" s="44" t="s">
        <v>149</v>
      </c>
      <c r="F57" s="43" t="s">
        <v>152</v>
      </c>
    </row>
    <row r="58" spans="2:6" ht="22.5" customHeight="1">
      <c r="B58" s="44" t="s">
        <v>153</v>
      </c>
      <c r="C58" s="44" t="s">
        <v>136</v>
      </c>
      <c r="D58" s="44" t="s">
        <v>154</v>
      </c>
      <c r="E58" s="44" t="s">
        <v>138</v>
      </c>
      <c r="F58" s="45" t="s">
        <v>65</v>
      </c>
    </row>
    <row r="59" spans="2:6" ht="22.5" customHeight="1">
      <c r="B59" s="44" t="s">
        <v>153</v>
      </c>
      <c r="C59" s="44" t="s">
        <v>136</v>
      </c>
      <c r="D59" s="44" t="s">
        <v>155</v>
      </c>
      <c r="E59" s="44" t="s">
        <v>140</v>
      </c>
      <c r="F59" s="45" t="s">
        <v>70</v>
      </c>
    </row>
    <row r="60" spans="2:6" ht="22.5" customHeight="1">
      <c r="B60" s="62" t="s">
        <v>153</v>
      </c>
      <c r="C60" s="62" t="s">
        <v>136</v>
      </c>
      <c r="D60" s="63" t="s">
        <v>156</v>
      </c>
      <c r="E60" s="63" t="s">
        <v>143</v>
      </c>
      <c r="F60" s="64" t="s">
        <v>74</v>
      </c>
    </row>
    <row r="61" spans="2:6" ht="22.5" customHeight="1">
      <c r="B61" s="59"/>
      <c r="C61" s="59"/>
      <c r="D61" s="60"/>
      <c r="E61" s="60"/>
      <c r="F61" s="61"/>
    </row>
    <row r="62" spans="2:6" ht="22.5" customHeight="1">
      <c r="B62" s="205" t="s">
        <v>189</v>
      </c>
      <c r="C62" s="206"/>
      <c r="D62" s="206"/>
      <c r="E62" s="206"/>
      <c r="F62" s="206"/>
    </row>
    <row r="63" spans="2:6" ht="22.5" customHeight="1">
      <c r="B63" s="65" t="s">
        <v>190</v>
      </c>
      <c r="C63" s="66" t="s">
        <v>214</v>
      </c>
      <c r="D63" s="68"/>
      <c r="E63" s="68"/>
      <c r="F63" s="67"/>
    </row>
    <row r="64" spans="2:6" ht="22.5" customHeight="1">
      <c r="B64" s="44" t="s">
        <v>191</v>
      </c>
      <c r="C64" s="69" t="s">
        <v>215</v>
      </c>
      <c r="D64" s="70"/>
      <c r="E64" s="70"/>
      <c r="F64" s="71"/>
    </row>
    <row r="65" spans="2:6" ht="22.5" customHeight="1">
      <c r="B65" s="42" t="s">
        <v>192</v>
      </c>
      <c r="C65" s="69"/>
      <c r="D65" s="70"/>
      <c r="E65" s="70"/>
      <c r="F65" s="71"/>
    </row>
    <row r="66" spans="2:6" ht="22.5" customHeight="1">
      <c r="B66" s="44" t="s">
        <v>193</v>
      </c>
      <c r="C66" s="69"/>
      <c r="D66" s="70"/>
      <c r="E66" s="70"/>
      <c r="F66" s="71"/>
    </row>
    <row r="67" spans="2:6" ht="22.5" customHeight="1">
      <c r="B67" s="42" t="s">
        <v>194</v>
      </c>
      <c r="C67" s="69"/>
      <c r="D67" s="70"/>
      <c r="E67" s="70"/>
      <c r="F67" s="71"/>
    </row>
    <row r="69" spans="2:6" ht="22.5" customHeight="1">
      <c r="B69" s="205" t="s">
        <v>157</v>
      </c>
      <c r="C69" s="205"/>
      <c r="D69" s="205"/>
      <c r="E69" s="205"/>
      <c r="F69" s="205"/>
    </row>
    <row r="70" spans="2:6" ht="22.5" customHeight="1">
      <c r="B70" s="40" t="s">
        <v>158</v>
      </c>
      <c r="C70" s="40"/>
      <c r="D70" s="40"/>
      <c r="E70" s="40"/>
      <c r="F70" s="40"/>
    </row>
    <row r="71" spans="2:6" ht="22.5" customHeight="1">
      <c r="B71" s="42" t="s">
        <v>159</v>
      </c>
      <c r="C71" s="45" t="s">
        <v>160</v>
      </c>
      <c r="D71" s="42"/>
      <c r="E71" s="42"/>
      <c r="F71" s="42"/>
    </row>
    <row r="72" spans="2:6" ht="22.5" customHeight="1">
      <c r="B72" s="44" t="s">
        <v>161</v>
      </c>
      <c r="C72" s="44" t="s">
        <v>162</v>
      </c>
      <c r="D72" s="44"/>
      <c r="E72" s="44"/>
      <c r="F72" s="44"/>
    </row>
    <row r="73" spans="2:6" ht="22.5" customHeight="1">
      <c r="B73" s="40" t="s">
        <v>163</v>
      </c>
      <c r="C73" s="40"/>
      <c r="D73" s="40"/>
      <c r="E73" s="40"/>
      <c r="F73" s="40"/>
    </row>
    <row r="74" spans="2:6" ht="22.5" customHeight="1">
      <c r="B74" s="44" t="s">
        <v>164</v>
      </c>
      <c r="C74" s="44"/>
      <c r="D74" s="44"/>
      <c r="E74" s="44"/>
      <c r="F74" s="44"/>
    </row>
    <row r="75" spans="2:6" ht="22.5" customHeight="1">
      <c r="B75" s="44" t="s">
        <v>165</v>
      </c>
      <c r="C75" s="42"/>
      <c r="D75" s="42"/>
      <c r="E75" s="42"/>
      <c r="F75" s="44"/>
    </row>
    <row r="76" spans="2:6" ht="22.5" customHeight="1">
      <c r="B76" s="44" t="s">
        <v>166</v>
      </c>
      <c r="C76" s="45"/>
      <c r="D76" s="42"/>
      <c r="E76" s="44"/>
      <c r="F76" s="44"/>
    </row>
    <row r="77" spans="2:6" ht="22.5" customHeight="1">
      <c r="B77" s="44" t="s">
        <v>167</v>
      </c>
      <c r="C77" s="42"/>
      <c r="D77" s="42"/>
      <c r="E77" s="44"/>
      <c r="F77" s="44"/>
    </row>
    <row r="78" spans="2:6" ht="22.5" customHeight="1">
      <c r="B78" s="40" t="s">
        <v>168</v>
      </c>
      <c r="C78" s="40"/>
      <c r="D78" s="40"/>
      <c r="E78" s="40"/>
      <c r="F78" s="40"/>
    </row>
    <row r="79" spans="2:6" ht="22.5" customHeight="1">
      <c r="B79" s="42" t="s">
        <v>169</v>
      </c>
      <c r="C79" s="42" t="s">
        <v>170</v>
      </c>
      <c r="D79" s="44" t="s">
        <v>171</v>
      </c>
      <c r="E79" s="44"/>
      <c r="F79" s="44" t="s">
        <v>172</v>
      </c>
    </row>
    <row r="80" spans="2:6" ht="22.5" customHeight="1">
      <c r="B80" s="42" t="s">
        <v>173</v>
      </c>
      <c r="C80" s="42" t="s">
        <v>174</v>
      </c>
      <c r="D80" s="44"/>
      <c r="E80" s="44"/>
      <c r="F80" s="44"/>
    </row>
    <row r="81" spans="2:6" ht="22.5" customHeight="1">
      <c r="B81" s="42" t="s">
        <v>175</v>
      </c>
      <c r="C81" s="42" t="s">
        <v>176</v>
      </c>
      <c r="D81" s="44"/>
      <c r="E81" s="44"/>
      <c r="F81" s="44"/>
    </row>
    <row r="82" spans="2:6" ht="22.5" customHeight="1">
      <c r="B82" s="42" t="s">
        <v>177</v>
      </c>
      <c r="C82" s="42" t="s">
        <v>128</v>
      </c>
      <c r="D82" s="44"/>
      <c r="E82" s="44"/>
      <c r="F82" s="44"/>
    </row>
    <row r="83" spans="2:6" ht="22.5" customHeight="1">
      <c r="B83" s="40" t="s">
        <v>178</v>
      </c>
      <c r="C83" s="40"/>
      <c r="D83" s="40"/>
      <c r="E83" s="40"/>
      <c r="F83" s="40"/>
    </row>
    <row r="84" spans="2:6" ht="22.5" customHeight="1">
      <c r="B84" s="42" t="s">
        <v>179</v>
      </c>
      <c r="C84" s="42" t="s">
        <v>180</v>
      </c>
      <c r="D84" s="44"/>
      <c r="E84" s="44"/>
      <c r="F84" s="44"/>
    </row>
    <row r="85" spans="2:6" ht="22.5" customHeight="1">
      <c r="B85" s="42" t="s">
        <v>181</v>
      </c>
      <c r="C85" s="42" t="s">
        <v>182</v>
      </c>
      <c r="D85" s="44"/>
      <c r="E85" s="44"/>
      <c r="F85" s="44"/>
    </row>
    <row r="86" spans="2:6" ht="22.5" customHeight="1">
      <c r="B86" s="42" t="s">
        <v>183</v>
      </c>
      <c r="C86" s="42" t="s">
        <v>184</v>
      </c>
      <c r="D86" s="44"/>
      <c r="E86" s="44"/>
      <c r="F86" s="44"/>
    </row>
    <row r="87" spans="2:6" ht="22.5" customHeight="1">
      <c r="B87" s="42" t="s">
        <v>185</v>
      </c>
      <c r="C87" s="42" t="s">
        <v>186</v>
      </c>
      <c r="D87" s="44"/>
      <c r="E87" s="44"/>
      <c r="F87" s="44"/>
    </row>
    <row r="88" spans="2:6" ht="22.5" customHeight="1">
      <c r="B88" s="42" t="s">
        <v>187</v>
      </c>
      <c r="C88" s="42" t="s">
        <v>186</v>
      </c>
      <c r="D88" s="44"/>
      <c r="E88" s="44"/>
      <c r="F88" s="44"/>
    </row>
    <row r="89" spans="2:6" ht="22.5" customHeight="1">
      <c r="B89" s="40" t="s">
        <v>188</v>
      </c>
      <c r="C89" s="40"/>
      <c r="D89" s="40"/>
      <c r="E89" s="40"/>
      <c r="F89" s="40"/>
    </row>
    <row r="90" spans="2:6" ht="22.5" customHeight="1">
      <c r="B90" s="56"/>
      <c r="C90" s="56"/>
      <c r="D90" s="44"/>
      <c r="E90" s="44"/>
      <c r="F90" s="44"/>
    </row>
    <row r="91" spans="2:6" ht="22.5" customHeight="1">
      <c r="B91" s="56"/>
      <c r="C91" s="56"/>
      <c r="D91" s="44"/>
      <c r="E91" s="44"/>
      <c r="F91" s="44"/>
    </row>
  </sheetData>
  <sheetProtection selectLockedCells="1" selectUnlockedCells="1"/>
  <mergeCells count="8">
    <mergeCell ref="B50:F50"/>
    <mergeCell ref="B69:F69"/>
    <mergeCell ref="B62:F62"/>
    <mergeCell ref="B4:F4"/>
    <mergeCell ref="B9:F9"/>
    <mergeCell ref="B20:F20"/>
    <mergeCell ref="B29:F29"/>
    <mergeCell ref="B44:F44"/>
  </mergeCells>
  <phoneticPr fontId="17"/>
  <pageMargins left="0.39370078740157483" right="0.35433070866141736" top="0.43307086614173229" bottom="0.47244094488188981" header="0.31496062992125984" footer="0.31496062992125984"/>
  <pageSetup paperSize="9" scale="40" firstPageNumber="0" fitToHeight="3" orientation="portrait" horizontalDpi="300" verticalDpi="300" r:id="rId1"/>
  <headerFooter>
    <oddFooter>&amp;C&amp;P/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F21" sqref="F21"/>
    </sheetView>
  </sheetViews>
  <sheetFormatPr defaultRowHeight="13"/>
  <cols>
    <col min="1" max="1" width="27.1796875" bestFit="1" customWidth="1"/>
    <col min="2" max="2" width="12.54296875" bestFit="1" customWidth="1"/>
  </cols>
  <sheetData>
    <row r="1" spans="1:2">
      <c r="A1" s="207" t="s">
        <v>270</v>
      </c>
      <c r="B1" s="207" t="s">
        <v>271</v>
      </c>
    </row>
    <row r="2" spans="1:2">
      <c r="A2" s="207" t="s">
        <v>269</v>
      </c>
      <c r="B2" s="207" t="s">
        <v>272</v>
      </c>
    </row>
    <row r="3" spans="1:2">
      <c r="A3" s="207" t="s">
        <v>273</v>
      </c>
      <c r="B3" s="207" t="s">
        <v>274</v>
      </c>
    </row>
    <row r="4" spans="1:2">
      <c r="A4" s="207" t="s">
        <v>275</v>
      </c>
      <c r="B4" s="207" t="s">
        <v>276</v>
      </c>
    </row>
    <row r="5" spans="1:2">
      <c r="A5" s="207" t="s">
        <v>277</v>
      </c>
      <c r="B5" s="207" t="s">
        <v>278</v>
      </c>
    </row>
  </sheetData>
  <phoneticPr fontId="1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MediaTVオーダーシート</vt:lpstr>
      <vt:lpstr>ハブポート対応表</vt:lpstr>
      <vt:lpstr>IP表</vt:lpstr>
      <vt:lpstr>IP表南館</vt:lpstr>
      <vt:lpstr>IPアドレス設定表</vt:lpstr>
      <vt:lpstr>混雑監視IP</vt:lpstr>
      <vt:lpstr>IPアドレス設定表!Excel_BuiltIn_Print_Area_1</vt:lpstr>
      <vt:lpstr>ハブポート対応表!Excel_BuiltIn_Print_Area_1</vt:lpstr>
      <vt:lpstr>IPアドレス設定表!Print_Area</vt:lpstr>
      <vt:lpstr>MediaTVオーダーシート!Print_Area</vt:lpstr>
      <vt:lpstr>ハブポート対応表!Print_Area</vt:lpstr>
      <vt:lpstr>ハブポート対応表!Print_Titles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高橋一朗</dc:creator>
  <cp:lastModifiedBy>西本伸之</cp:lastModifiedBy>
  <cp:lastPrinted>2022-03-07T10:51:49Z</cp:lastPrinted>
  <dcterms:created xsi:type="dcterms:W3CDTF">2016-03-02T01:39:19Z</dcterms:created>
  <dcterms:modified xsi:type="dcterms:W3CDTF">2022-03-09T20:47:19Z</dcterms:modified>
</cp:coreProperties>
</file>