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k.shimizu\Downloads\"/>
    </mc:Choice>
  </mc:AlternateContent>
  <xr:revisionPtr revIDLastSave="0" documentId="13_ncr:1_{CDC2113A-6AA6-4DDF-94F1-4EC9A4ADA4A1}" xr6:coauthVersionLast="47" xr6:coauthVersionMax="47" xr10:uidLastSave="{00000000-0000-0000-0000-000000000000}"/>
  <bookViews>
    <workbookView xWindow="290" yWindow="2140" windowWidth="16630" windowHeight="12090" activeTab="2" xr2:uid="{00000000-000D-0000-FFFF-FFFF00000000}"/>
  </bookViews>
  <sheets>
    <sheet name="オーダーシート" sheetId="3" r:id="rId1"/>
    <sheet name="TV IP表" sheetId="1" r:id="rId2"/>
    <sheet name="WIFI AP IP表" sheetId="2" r:id="rId3"/>
  </sheets>
  <definedNames>
    <definedName name="_xlnm.Print_Area" localSheetId="1">'TV IP表'!$A$1:$Q$28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  <c r="O8" i="1"/>
  <c r="O9" i="1"/>
  <c r="I8" i="1"/>
  <c r="I9" i="1"/>
  <c r="H28" i="1" l="1"/>
  <c r="B28" i="1"/>
  <c r="P28" i="1"/>
  <c r="N28" i="1"/>
  <c r="L28" i="1"/>
  <c r="Q27" i="1"/>
  <c r="O27" i="1"/>
  <c r="M27" i="1"/>
  <c r="Q26" i="1"/>
  <c r="O26" i="1"/>
  <c r="M26" i="1"/>
  <c r="Q25" i="1"/>
  <c r="O25" i="1"/>
  <c r="M25" i="1"/>
  <c r="Q24" i="1"/>
  <c r="O24" i="1"/>
  <c r="M24" i="1"/>
  <c r="Q23" i="1"/>
  <c r="O23" i="1"/>
  <c r="M23" i="1"/>
  <c r="Q22" i="1"/>
  <c r="O22" i="1"/>
  <c r="M22" i="1"/>
  <c r="Q19" i="1"/>
  <c r="O19" i="1"/>
  <c r="M19" i="1"/>
  <c r="Q18" i="1"/>
  <c r="O18" i="1"/>
  <c r="M18" i="1"/>
  <c r="Q17" i="1"/>
  <c r="O17" i="1"/>
  <c r="M17" i="1"/>
  <c r="Q16" i="1"/>
  <c r="O16" i="1"/>
  <c r="M16" i="1"/>
  <c r="Q15" i="1"/>
  <c r="O15" i="1"/>
  <c r="M15" i="1"/>
  <c r="Q14" i="1"/>
  <c r="O14" i="1"/>
  <c r="M14" i="1"/>
  <c r="Q13" i="1"/>
  <c r="O13" i="1"/>
  <c r="M13" i="1"/>
  <c r="Q12" i="1"/>
  <c r="O12" i="1"/>
  <c r="M12" i="1"/>
  <c r="Q10" i="1"/>
  <c r="O10" i="1"/>
  <c r="M10" i="1"/>
  <c r="Q9" i="1"/>
  <c r="M9" i="1"/>
  <c r="Q8" i="1"/>
  <c r="M8" i="1"/>
  <c r="K12" i="1"/>
  <c r="C8" i="1"/>
  <c r="C9" i="1"/>
  <c r="C10" i="1"/>
  <c r="C12" i="1"/>
  <c r="C13" i="1"/>
  <c r="C14" i="1"/>
  <c r="I10" i="1" l="1"/>
  <c r="I12" i="1"/>
  <c r="I13" i="1"/>
  <c r="I14" i="1"/>
  <c r="I15" i="1"/>
  <c r="I16" i="1"/>
  <c r="I17" i="1"/>
  <c r="I18" i="1"/>
  <c r="I19" i="1"/>
  <c r="I22" i="1"/>
  <c r="I23" i="1"/>
  <c r="I24" i="1"/>
  <c r="I25" i="1"/>
  <c r="I26" i="1"/>
  <c r="I27" i="1"/>
  <c r="K26" i="1"/>
  <c r="G26" i="1"/>
  <c r="E26" i="1"/>
  <c r="C26" i="1"/>
  <c r="F28" i="1" l="1"/>
  <c r="D28" i="1"/>
  <c r="K27" i="1" l="1"/>
  <c r="G27" i="1"/>
  <c r="E27" i="1"/>
  <c r="C27" i="1"/>
  <c r="K25" i="1"/>
  <c r="G25" i="1"/>
  <c r="E25" i="1"/>
  <c r="C25" i="1"/>
  <c r="J28" i="1"/>
  <c r="C3" i="1" s="1"/>
  <c r="E8" i="1"/>
  <c r="G8" i="1"/>
  <c r="K8" i="1"/>
  <c r="E9" i="1"/>
  <c r="G9" i="1"/>
  <c r="K9" i="1"/>
  <c r="E10" i="1"/>
  <c r="G10" i="1"/>
  <c r="K10" i="1"/>
  <c r="E12" i="1"/>
  <c r="G12" i="1"/>
  <c r="E13" i="1"/>
  <c r="G13" i="1"/>
  <c r="K13" i="1"/>
  <c r="E14" i="1"/>
  <c r="G14" i="1"/>
  <c r="K14" i="1"/>
  <c r="E15" i="1"/>
  <c r="G15" i="1"/>
  <c r="K15" i="1"/>
  <c r="E16" i="1"/>
  <c r="G16" i="1"/>
  <c r="K16" i="1"/>
  <c r="E17" i="1"/>
  <c r="G17" i="1"/>
  <c r="K17" i="1"/>
  <c r="E18" i="1"/>
  <c r="G18" i="1"/>
  <c r="K18" i="1"/>
  <c r="E19" i="1"/>
  <c r="G19" i="1"/>
  <c r="K19" i="1"/>
  <c r="E22" i="1"/>
  <c r="G22" i="1"/>
  <c r="K22" i="1"/>
  <c r="E23" i="1"/>
  <c r="G23" i="1"/>
  <c r="K23" i="1"/>
  <c r="E24" i="1"/>
  <c r="G24" i="1"/>
  <c r="K24" i="1"/>
  <c r="C24" i="1"/>
  <c r="C23" i="1"/>
  <c r="C22" i="1"/>
  <c r="C19" i="1"/>
  <c r="C18" i="1"/>
  <c r="C17" i="1"/>
  <c r="C16" i="1"/>
  <c r="C15" i="1"/>
</calcChain>
</file>

<file path=xl/sharedStrings.xml><?xml version="1.0" encoding="utf-8"?>
<sst xmlns="http://schemas.openxmlformats.org/spreadsheetml/2006/main" count="554" uniqueCount="475">
  <si>
    <t>255.255.0.0</t>
  </si>
  <si>
    <t>TV　IP表</t>
    <rPh sb="5" eb="6">
      <t>ヒョウ</t>
    </rPh>
    <phoneticPr fontId="1"/>
  </si>
  <si>
    <t>ホテルニュー埼玉 様</t>
    <rPh sb="6" eb="8">
      <t>サイタマ</t>
    </rPh>
    <rPh sb="9" eb="10">
      <t>サマ</t>
    </rPh>
    <phoneticPr fontId="1"/>
  </si>
  <si>
    <t>2F</t>
    <phoneticPr fontId="1"/>
  </si>
  <si>
    <t>3F</t>
  </si>
  <si>
    <t>4F</t>
  </si>
  <si>
    <t>5F</t>
  </si>
  <si>
    <t>6F</t>
  </si>
  <si>
    <t>7F</t>
    <phoneticPr fontId="1"/>
  </si>
  <si>
    <t>8F</t>
    <phoneticPr fontId="1"/>
  </si>
  <si>
    <t>9F</t>
    <phoneticPr fontId="1"/>
  </si>
  <si>
    <r>
      <rPr>
        <sz val="12"/>
        <rFont val="ＭＳ Ｐゴシック"/>
        <family val="3"/>
        <charset val="128"/>
      </rPr>
      <t>室</t>
    </r>
    <rPh sb="0" eb="1">
      <t>シツ</t>
    </rPh>
    <phoneticPr fontId="1"/>
  </si>
  <si>
    <r>
      <rPr>
        <sz val="12"/>
        <rFont val="ＭＳ Ｐゴシック"/>
        <family val="3"/>
        <charset val="128"/>
      </rPr>
      <t>客室</t>
    </r>
    <phoneticPr fontId="1"/>
  </si>
  <si>
    <r>
      <rPr>
        <sz val="12"/>
        <color rgb="FF0070C0"/>
        <rFont val="ＭＳ Ｐゴシック"/>
        <family val="3"/>
        <charset val="128"/>
      </rPr>
      <t>ＩＰ</t>
    </r>
    <r>
      <rPr>
        <sz val="12"/>
        <color rgb="FF0070C0"/>
        <rFont val="Arial"/>
        <family val="2"/>
      </rPr>
      <t xml:space="preserve"> Address</t>
    </r>
    <phoneticPr fontId="1"/>
  </si>
  <si>
    <r>
      <rPr>
        <sz val="12"/>
        <rFont val="ＭＳ Ｐゴシック"/>
        <family val="3"/>
        <charset val="128"/>
      </rPr>
      <t>客室</t>
    </r>
  </si>
  <si>
    <r>
      <rPr>
        <sz val="12"/>
        <color rgb="FF0070C0"/>
        <rFont val="ＭＳ Ｐゴシック"/>
        <family val="3"/>
        <charset val="128"/>
      </rPr>
      <t>ＩＰ</t>
    </r>
    <r>
      <rPr>
        <sz val="12"/>
        <color rgb="FF0070C0"/>
        <rFont val="Arial"/>
        <family val="2"/>
      </rPr>
      <t xml:space="preserve"> Address</t>
    </r>
    <phoneticPr fontId="1"/>
  </si>
  <si>
    <r>
      <rPr>
        <sz val="14"/>
        <rFont val="ＭＳ Ｐゴシック"/>
        <family val="3"/>
        <charset val="128"/>
      </rPr>
      <t>室</t>
    </r>
    <rPh sb="0" eb="1">
      <t>シツ</t>
    </rPh>
    <phoneticPr fontId="1"/>
  </si>
  <si>
    <t>サブネットマスク：</t>
    <phoneticPr fontId="1"/>
  </si>
  <si>
    <t>ゲートウェイ：</t>
    <phoneticPr fontId="1"/>
  </si>
  <si>
    <r>
      <t>DNS</t>
    </r>
    <r>
      <rPr>
        <b/>
        <sz val="12"/>
        <color rgb="FF0070C0"/>
        <rFont val="ＭＳ Ｐゴシック"/>
        <family val="3"/>
        <charset val="128"/>
      </rPr>
      <t>アドレスプライマリ：</t>
    </r>
    <phoneticPr fontId="1"/>
  </si>
  <si>
    <t>ホテルニュー埼玉様 ＷｉＦｉネットワーク設定表</t>
    <rPh sb="6" eb="8">
      <t>サイタマ</t>
    </rPh>
    <rPh sb="8" eb="9">
      <t>サマ</t>
    </rPh>
    <rPh sb="20" eb="22">
      <t>セッテイ</t>
    </rPh>
    <rPh sb="22" eb="23">
      <t>ヒョウ</t>
    </rPh>
    <phoneticPr fontId="1"/>
  </si>
  <si>
    <t>WiFi 接続情報</t>
    <rPh sb="5" eb="7">
      <t>セツゾク</t>
    </rPh>
    <rPh sb="7" eb="9">
      <t>ジョウホウ</t>
    </rPh>
    <phoneticPr fontId="1"/>
  </si>
  <si>
    <t>SSID（2.4GHz）</t>
    <phoneticPr fontId="1"/>
  </si>
  <si>
    <t>newsaitama012</t>
    <phoneticPr fontId="1"/>
  </si>
  <si>
    <t>SSID（5GHz）</t>
    <phoneticPr fontId="1"/>
  </si>
  <si>
    <r>
      <t>K</t>
    </r>
    <r>
      <rPr>
        <sz val="11"/>
        <rFont val="ＭＳ Ｐゴシック"/>
        <family val="3"/>
        <charset val="128"/>
      </rPr>
      <t>EY</t>
    </r>
    <phoneticPr fontId="1"/>
  </si>
  <si>
    <t>wifi規格</t>
    <rPh sb="4" eb="6">
      <t>キカク</t>
    </rPh>
    <phoneticPr fontId="1"/>
  </si>
  <si>
    <t>IEEE802.11 ac/a/b/g/n 準拠</t>
    <phoneticPr fontId="1"/>
  </si>
  <si>
    <t>無線AP（Aterm800HP）</t>
    <phoneticPr fontId="1"/>
  </si>
  <si>
    <t>AP名</t>
    <rPh sb="2" eb="3">
      <t>メイ</t>
    </rPh>
    <phoneticPr fontId="1"/>
  </si>
  <si>
    <t>設置場所</t>
  </si>
  <si>
    <t>機種</t>
  </si>
  <si>
    <t>管理用IPアドレス</t>
  </si>
  <si>
    <t>備考</t>
  </si>
  <si>
    <t>newsaitama201</t>
    <phoneticPr fontId="1"/>
  </si>
  <si>
    <t>newsaitama202</t>
  </si>
  <si>
    <t>newsaitama203</t>
  </si>
  <si>
    <t>newsaitama205</t>
    <phoneticPr fontId="1"/>
  </si>
  <si>
    <t>newsaitama206</t>
  </si>
  <si>
    <t>newsaitama207</t>
  </si>
  <si>
    <t>newsaitama208</t>
  </si>
  <si>
    <t>newsaitama209</t>
  </si>
  <si>
    <t>newsaitama210</t>
  </si>
  <si>
    <t>newsaitama211</t>
  </si>
  <si>
    <t>newsaitama212</t>
  </si>
  <si>
    <t>newsaitama215</t>
    <phoneticPr fontId="1"/>
  </si>
  <si>
    <t>newsaitama216</t>
  </si>
  <si>
    <t>newsaitama217</t>
  </si>
  <si>
    <t>newsaitama301</t>
    <phoneticPr fontId="1"/>
  </si>
  <si>
    <t>newsaitama302</t>
  </si>
  <si>
    <t>newsaitama303</t>
  </si>
  <si>
    <t>newsaitama305</t>
    <phoneticPr fontId="1"/>
  </si>
  <si>
    <t>newsaitama306</t>
  </si>
  <si>
    <t>newsaitama307</t>
  </si>
  <si>
    <t>newsaitama308</t>
  </si>
  <si>
    <t>newsaitama309</t>
  </si>
  <si>
    <t>newsaitama310</t>
  </si>
  <si>
    <t>newsaitama311</t>
  </si>
  <si>
    <t>newsaitama312</t>
  </si>
  <si>
    <t>newsaitama315</t>
    <phoneticPr fontId="1"/>
  </si>
  <si>
    <t>newsaitama316</t>
  </si>
  <si>
    <t>newsaitama317</t>
  </si>
  <si>
    <t>newsaitama401</t>
    <phoneticPr fontId="1"/>
  </si>
  <si>
    <t>newsaitama402</t>
  </si>
  <si>
    <t>newsaitama403</t>
  </si>
  <si>
    <t>newsaitama405</t>
    <phoneticPr fontId="1"/>
  </si>
  <si>
    <t>newsaitama406</t>
  </si>
  <si>
    <t>newsaitama407</t>
  </si>
  <si>
    <t>newsaitama408</t>
  </si>
  <si>
    <t>newsaitama409</t>
  </si>
  <si>
    <t>newsaitama410</t>
  </si>
  <si>
    <t>newsaitama411</t>
  </si>
  <si>
    <t>newsaitama412</t>
  </si>
  <si>
    <t>newsaitama415</t>
    <phoneticPr fontId="1"/>
  </si>
  <si>
    <t>newsaitama416</t>
  </si>
  <si>
    <t>newsaitama417</t>
  </si>
  <si>
    <t>newsaitama501</t>
    <phoneticPr fontId="1"/>
  </si>
  <si>
    <t>newsaitama502</t>
  </si>
  <si>
    <t>newsaitama503</t>
  </si>
  <si>
    <t>newsaitama505</t>
    <phoneticPr fontId="1"/>
  </si>
  <si>
    <t>newsaitama506</t>
  </si>
  <si>
    <t>newsaitama507</t>
  </si>
  <si>
    <t>newsaitama508</t>
  </si>
  <si>
    <t>newsaitama509</t>
  </si>
  <si>
    <t>newsaitama510</t>
  </si>
  <si>
    <t>newsaitama511</t>
  </si>
  <si>
    <t>newsaitama512</t>
  </si>
  <si>
    <t>newsaitama515</t>
    <phoneticPr fontId="1"/>
  </si>
  <si>
    <t>newsaitama516</t>
  </si>
  <si>
    <t>newsaitama517</t>
  </si>
  <si>
    <t>newsaitama601</t>
    <phoneticPr fontId="1"/>
  </si>
  <si>
    <t>newsaitama602</t>
  </si>
  <si>
    <t>newsaitama603</t>
  </si>
  <si>
    <t>newsaitama605</t>
    <phoneticPr fontId="1"/>
  </si>
  <si>
    <t>newsaitama606</t>
  </si>
  <si>
    <t>newsaitama607</t>
  </si>
  <si>
    <t>newsaitama608</t>
  </si>
  <si>
    <t>newsaitama609</t>
  </si>
  <si>
    <t>newsaitama610</t>
  </si>
  <si>
    <t>newsaitama611</t>
  </si>
  <si>
    <t>newsaitama612</t>
  </si>
  <si>
    <t>newsaitama615</t>
    <phoneticPr fontId="1"/>
  </si>
  <si>
    <t>newsaitama616</t>
  </si>
  <si>
    <t>newsaitama617</t>
  </si>
  <si>
    <t>newsaitama701</t>
  </si>
  <si>
    <t>newsaitama702</t>
  </si>
  <si>
    <t>newsaitama703</t>
  </si>
  <si>
    <t>newsaitama705</t>
  </si>
  <si>
    <t>newsaitama706</t>
    <phoneticPr fontId="1"/>
  </si>
  <si>
    <t>newsaitama707</t>
  </si>
  <si>
    <t>newsaitama708</t>
  </si>
  <si>
    <t>newsaitama709</t>
  </si>
  <si>
    <t>newsaitama710</t>
  </si>
  <si>
    <t>newsaitama711</t>
  </si>
  <si>
    <t>newsaitama712</t>
  </si>
  <si>
    <t>newsaitama715</t>
  </si>
  <si>
    <t>newsaitama716</t>
  </si>
  <si>
    <t>newsaitama717</t>
  </si>
  <si>
    <t>newsaitama801</t>
  </si>
  <si>
    <t>newsaitama802</t>
  </si>
  <si>
    <t>newsaitama803</t>
  </si>
  <si>
    <t>newsaitama805</t>
  </si>
  <si>
    <t>newsaitama806</t>
  </si>
  <si>
    <t>newsaitama807</t>
    <phoneticPr fontId="1"/>
  </si>
  <si>
    <t>newsaitama808</t>
  </si>
  <si>
    <t>newsaitama809</t>
  </si>
  <si>
    <t>newsaitama810</t>
  </si>
  <si>
    <t>newsaitama811</t>
  </si>
  <si>
    <t>newsaitama812</t>
  </si>
  <si>
    <t>newsaitama815</t>
  </si>
  <si>
    <t>newsaitama816</t>
  </si>
  <si>
    <t>newsaitama817</t>
  </si>
  <si>
    <t>newsaitama901</t>
  </si>
  <si>
    <t>newsaitama902</t>
  </si>
  <si>
    <t>newsaitama908</t>
    <phoneticPr fontId="1"/>
  </si>
  <si>
    <t>newsaitama909</t>
  </si>
  <si>
    <t>newsaitama910</t>
  </si>
  <si>
    <t>newsaitama911</t>
  </si>
  <si>
    <t>newsaitama912</t>
  </si>
  <si>
    <t>newsaitama915</t>
  </si>
  <si>
    <t>newsaitama916</t>
  </si>
  <si>
    <t>newsaitama917</t>
  </si>
  <si>
    <t>Aterm WG-1200HS4</t>
    <phoneticPr fontId="1"/>
  </si>
  <si>
    <t>記入日</t>
    <rPh sb="0" eb="2">
      <t>キニュウ</t>
    </rPh>
    <rPh sb="2" eb="3">
      <t>ビ</t>
    </rPh>
    <phoneticPr fontId="1"/>
  </si>
  <si>
    <r>
      <rPr>
        <b/>
        <sz val="10"/>
        <color indexed="9"/>
        <rFont val="ＭＳ Ｐゴシック"/>
        <family val="3"/>
        <charset val="128"/>
      </rPr>
      <t>基本情報</t>
    </r>
    <rPh sb="0" eb="2">
      <t>キホン</t>
    </rPh>
    <rPh sb="2" eb="4">
      <t>ジョウホウ</t>
    </rPh>
    <phoneticPr fontId="1"/>
  </si>
  <si>
    <r>
      <rPr>
        <sz val="10"/>
        <color indexed="8"/>
        <rFont val="ＭＳ Ｐゴシック"/>
        <family val="3"/>
        <charset val="128"/>
      </rPr>
      <t>施設名</t>
    </r>
    <rPh sb="2" eb="3">
      <t>メイ</t>
    </rPh>
    <phoneticPr fontId="1"/>
  </si>
  <si>
    <t>VOD新規</t>
    <rPh sb="3" eb="5">
      <t>シンキ</t>
    </rPh>
    <phoneticPr fontId="1"/>
  </si>
  <si>
    <t>ホテルコード</t>
    <phoneticPr fontId="1"/>
  </si>
  <si>
    <r>
      <rPr>
        <sz val="10"/>
        <color indexed="8"/>
        <rFont val="ＭＳ Ｐゴシック"/>
        <family val="3"/>
        <charset val="128"/>
      </rPr>
      <t>郵便番号</t>
    </r>
    <rPh sb="0" eb="4">
      <t>ユウビンバンゴウ</t>
    </rPh>
    <phoneticPr fontId="1"/>
  </si>
  <si>
    <t>484-0081</t>
    <phoneticPr fontId="1"/>
  </si>
  <si>
    <r>
      <rPr>
        <sz val="10"/>
        <color indexed="8"/>
        <rFont val="ＭＳ Ｐゴシック"/>
        <family val="3"/>
        <charset val="128"/>
      </rPr>
      <t>電話番号</t>
    </r>
    <rPh sb="0" eb="2">
      <t>デンワ</t>
    </rPh>
    <rPh sb="2" eb="4">
      <t>バンゴウ</t>
    </rPh>
    <phoneticPr fontId="1"/>
  </si>
  <si>
    <r>
      <rPr>
        <sz val="10"/>
        <color indexed="8"/>
        <rFont val="ＭＳ Ｐゴシック"/>
        <family val="3"/>
        <charset val="128"/>
      </rPr>
      <t>住所</t>
    </r>
    <rPh sb="0" eb="2">
      <t>ジュウショ</t>
    </rPh>
    <phoneticPr fontId="1"/>
  </si>
  <si>
    <t>支配人</t>
    <rPh sb="0" eb="2">
      <t>シハイ</t>
    </rPh>
    <rPh sb="2" eb="3">
      <t>ニン</t>
    </rPh>
    <phoneticPr fontId="1"/>
  </si>
  <si>
    <t>VOD担当者</t>
    <rPh sb="3" eb="6">
      <t>タントウシャ</t>
    </rPh>
    <phoneticPr fontId="1"/>
  </si>
  <si>
    <r>
      <rPr>
        <sz val="10"/>
        <color indexed="8"/>
        <rFont val="ＭＳ Ｐゴシック"/>
        <family val="3"/>
        <charset val="128"/>
      </rPr>
      <t>部屋数</t>
    </r>
    <rPh sb="0" eb="2">
      <t>ヘヤ</t>
    </rPh>
    <rPh sb="2" eb="3">
      <t>スウ</t>
    </rPh>
    <phoneticPr fontId="1"/>
  </si>
  <si>
    <r>
      <t>STB</t>
    </r>
    <r>
      <rPr>
        <sz val="10"/>
        <rFont val="ＭＳ Ｐゴシック"/>
        <family val="3"/>
        <charset val="128"/>
      </rPr>
      <t>数</t>
    </r>
    <r>
      <rPr>
        <sz val="10"/>
        <rFont val="Verdana"/>
        <family val="2"/>
      </rPr>
      <t>(TV</t>
    </r>
    <r>
      <rPr>
        <sz val="10"/>
        <rFont val="ＭＳ Ｐゴシック"/>
        <family val="3"/>
        <charset val="128"/>
      </rPr>
      <t>数</t>
    </r>
    <r>
      <rPr>
        <sz val="10"/>
        <rFont val="Verdana"/>
        <family val="2"/>
      </rPr>
      <t>)</t>
    </r>
    <rPh sb="3" eb="4">
      <t>スウ</t>
    </rPh>
    <rPh sb="7" eb="8">
      <t>スウ</t>
    </rPh>
    <phoneticPr fontId="1"/>
  </si>
  <si>
    <r>
      <t>STB/TV</t>
    </r>
    <r>
      <rPr>
        <sz val="10"/>
        <color indexed="8"/>
        <rFont val="ＭＳ Ｐゴシック"/>
        <family val="3"/>
        <charset val="128"/>
      </rPr>
      <t>電源</t>
    </r>
    <rPh sb="6" eb="8">
      <t>デンゲン</t>
    </rPh>
    <phoneticPr fontId="1"/>
  </si>
  <si>
    <t>不明</t>
  </si>
  <si>
    <r>
      <rPr>
        <sz val="10"/>
        <color indexed="8"/>
        <rFont val="ＭＳ Ｐゴシック"/>
        <family val="3"/>
        <charset val="128"/>
      </rPr>
      <t>部屋</t>
    </r>
    <r>
      <rPr>
        <sz val="10"/>
        <color indexed="8"/>
        <rFont val="Verdana"/>
        <family val="2"/>
      </rPr>
      <t>HUB</t>
    </r>
    <rPh sb="0" eb="2">
      <t>ヘヤ</t>
    </rPh>
    <phoneticPr fontId="1"/>
  </si>
  <si>
    <t>なし</t>
  </si>
  <si>
    <r>
      <rPr>
        <b/>
        <sz val="10"/>
        <color indexed="9"/>
        <rFont val="ＭＳ Ｐゴシック"/>
        <family val="3"/>
        <charset val="128"/>
      </rPr>
      <t>サービス初期設定情報</t>
    </r>
    <rPh sb="4" eb="6">
      <t>ショキ</t>
    </rPh>
    <rPh sb="6" eb="8">
      <t>セッテイ</t>
    </rPh>
    <rPh sb="8" eb="10">
      <t>ジョウホウ</t>
    </rPh>
    <phoneticPr fontId="1"/>
  </si>
  <si>
    <r>
      <rPr>
        <sz val="10"/>
        <color indexed="8"/>
        <rFont val="ＭＳ Ｐゴシック"/>
        <family val="3"/>
        <charset val="128"/>
      </rPr>
      <t>コンテンツ配信</t>
    </r>
    <rPh sb="5" eb="7">
      <t>ハイシン</t>
    </rPh>
    <phoneticPr fontId="1"/>
  </si>
  <si>
    <t>アダルト停止</t>
    <rPh sb="4" eb="6">
      <t>テイシ</t>
    </rPh>
    <phoneticPr fontId="1"/>
  </si>
  <si>
    <t>無料作品</t>
    <rPh sb="0" eb="2">
      <t>ムリョウ</t>
    </rPh>
    <rPh sb="2" eb="4">
      <t>サクヒン</t>
    </rPh>
    <phoneticPr fontId="1"/>
  </si>
  <si>
    <t>あり</t>
    <phoneticPr fontId="1"/>
  </si>
  <si>
    <t>無料視聴</t>
    <rPh sb="0" eb="2">
      <t>ムリョウ</t>
    </rPh>
    <rPh sb="2" eb="4">
      <t>シチョウ</t>
    </rPh>
    <phoneticPr fontId="1"/>
  </si>
  <si>
    <t>なし</t>
    <phoneticPr fontId="1"/>
  </si>
  <si>
    <t>ルームリセット時刻</t>
    <rPh sb="7" eb="9">
      <t>ジコク</t>
    </rPh>
    <phoneticPr fontId="1"/>
  </si>
  <si>
    <t>長期確認チェック</t>
    <rPh sb="0" eb="2">
      <t>チョウキ</t>
    </rPh>
    <rPh sb="2" eb="4">
      <t>カクニン</t>
    </rPh>
    <phoneticPr fontId="1"/>
  </si>
  <si>
    <t>24時間</t>
    <rPh sb="2" eb="4">
      <t>ジカン</t>
    </rPh>
    <phoneticPr fontId="1"/>
  </si>
  <si>
    <t>インフォメーション</t>
    <phoneticPr fontId="1"/>
  </si>
  <si>
    <t>手動販売</t>
    <rPh sb="0" eb="2">
      <t>シュドウ</t>
    </rPh>
    <rPh sb="2" eb="4">
      <t>ハンバイ</t>
    </rPh>
    <phoneticPr fontId="1"/>
  </si>
  <si>
    <t>1カ月認証</t>
    <phoneticPr fontId="1"/>
  </si>
  <si>
    <t>手動販売パスワード（英数字4桁）</t>
    <rPh sb="0" eb="2">
      <t>シュドウ</t>
    </rPh>
    <rPh sb="2" eb="4">
      <t>ハンバイ</t>
    </rPh>
    <rPh sb="10" eb="11">
      <t>エイ</t>
    </rPh>
    <phoneticPr fontId="1"/>
  </si>
  <si>
    <t>IO-DATAフラグ</t>
    <phoneticPr fontId="1"/>
  </si>
  <si>
    <t>客室メッセージ</t>
    <rPh sb="0" eb="2">
      <t>キャクシツ</t>
    </rPh>
    <phoneticPr fontId="1"/>
  </si>
  <si>
    <r>
      <rPr>
        <sz val="10"/>
        <color indexed="8"/>
        <rFont val="ＭＳ Ｐゴシック"/>
        <family val="3"/>
        <charset val="128"/>
      </rPr>
      <t>備考</t>
    </r>
    <r>
      <rPr>
        <sz val="10"/>
        <color indexed="8"/>
        <rFont val="Verdana"/>
        <family val="2"/>
      </rPr>
      <t>,</t>
    </r>
    <r>
      <rPr>
        <sz val="10"/>
        <color indexed="8"/>
        <rFont val="ＭＳ Ｐゴシック"/>
        <family val="3"/>
        <charset val="128"/>
      </rPr>
      <t>要望</t>
    </r>
    <phoneticPr fontId="1"/>
  </si>
  <si>
    <r>
      <rPr>
        <sz val="10"/>
        <color indexed="8"/>
        <rFont val="ＭＳ Ｐゴシック"/>
        <family val="3"/>
        <charset val="128"/>
      </rPr>
      <t>その他</t>
    </r>
    <r>
      <rPr>
        <sz val="10"/>
        <color indexed="8"/>
        <rFont val="Verdana"/>
        <family val="2"/>
      </rPr>
      <t>(</t>
    </r>
    <r>
      <rPr>
        <sz val="10"/>
        <color indexed="8"/>
        <rFont val="ＭＳ Ｐゴシック"/>
        <family val="3"/>
        <charset val="128"/>
      </rPr>
      <t>特殊機能など</t>
    </r>
    <r>
      <rPr>
        <sz val="10"/>
        <color indexed="8"/>
        <rFont val="Verdana"/>
        <family val="2"/>
      </rPr>
      <t>)</t>
    </r>
    <rPh sb="2" eb="3">
      <t>タ</t>
    </rPh>
    <rPh sb="4" eb="6">
      <t>トクシュ</t>
    </rPh>
    <rPh sb="6" eb="8">
      <t>キノウ</t>
    </rPh>
    <phoneticPr fontId="1"/>
  </si>
  <si>
    <r>
      <rPr>
        <b/>
        <sz val="10"/>
        <color indexed="9"/>
        <rFont val="ＭＳ Ｐゴシック"/>
        <family val="3"/>
        <charset val="128"/>
      </rPr>
      <t>スケジュール</t>
    </r>
    <phoneticPr fontId="1"/>
  </si>
  <si>
    <r>
      <rPr>
        <sz val="10"/>
        <color indexed="8"/>
        <rFont val="ＭＳ Ｐゴシック"/>
        <family val="3"/>
        <charset val="128"/>
      </rPr>
      <t>現地調査日</t>
    </r>
    <rPh sb="0" eb="2">
      <t>ゲンチ</t>
    </rPh>
    <rPh sb="2" eb="4">
      <t>チョウサ</t>
    </rPh>
    <rPh sb="4" eb="5">
      <t>ニチ</t>
    </rPh>
    <phoneticPr fontId="1"/>
  </si>
  <si>
    <r>
      <rPr>
        <sz val="10"/>
        <rFont val="ＭＳ Ｐゴシック"/>
        <family val="3"/>
        <charset val="128"/>
      </rPr>
      <t>機材到着希望日</t>
    </r>
    <rPh sb="0" eb="2">
      <t>キザイ</t>
    </rPh>
    <rPh sb="2" eb="4">
      <t>トウチャク</t>
    </rPh>
    <rPh sb="4" eb="6">
      <t>キボウ</t>
    </rPh>
    <rPh sb="6" eb="7">
      <t>ニチ</t>
    </rPh>
    <phoneticPr fontId="1"/>
  </si>
  <si>
    <r>
      <rPr>
        <sz val="10"/>
        <color indexed="8"/>
        <rFont val="ＭＳ Ｐゴシック"/>
        <family val="3"/>
        <charset val="128"/>
      </rPr>
      <t>工事開始日</t>
    </r>
    <rPh sb="0" eb="2">
      <t>コウジ</t>
    </rPh>
    <rPh sb="2" eb="4">
      <t>カイシ</t>
    </rPh>
    <rPh sb="4" eb="5">
      <t>ニチ</t>
    </rPh>
    <phoneticPr fontId="1"/>
  </si>
  <si>
    <r>
      <rPr>
        <sz val="10"/>
        <rFont val="ＭＳ Ｐゴシック"/>
        <family val="3"/>
        <charset val="128"/>
      </rPr>
      <t>工事終了日</t>
    </r>
    <rPh sb="0" eb="2">
      <t>コウジ</t>
    </rPh>
    <rPh sb="2" eb="4">
      <t>シュウリョウ</t>
    </rPh>
    <rPh sb="4" eb="5">
      <t>ニチ</t>
    </rPh>
    <phoneticPr fontId="1"/>
  </si>
  <si>
    <r>
      <rPr>
        <sz val="10"/>
        <color indexed="8"/>
        <rFont val="ＭＳ Ｐゴシック"/>
        <family val="3"/>
        <charset val="128"/>
      </rPr>
      <t>サービスイン日</t>
    </r>
    <rPh sb="6" eb="7">
      <t>ニチ</t>
    </rPh>
    <phoneticPr fontId="1"/>
  </si>
  <si>
    <r>
      <t>STB</t>
    </r>
    <r>
      <rPr>
        <b/>
        <sz val="10"/>
        <color indexed="9"/>
        <rFont val="ＭＳ Ｐゴシック"/>
        <family val="3"/>
        <charset val="128"/>
      </rPr>
      <t>・</t>
    </r>
    <r>
      <rPr>
        <b/>
        <sz val="10"/>
        <color indexed="9"/>
        <rFont val="Verdana"/>
        <family val="2"/>
      </rPr>
      <t>TV</t>
    </r>
    <r>
      <rPr>
        <b/>
        <sz val="10"/>
        <color indexed="9"/>
        <rFont val="ＭＳ Ｐゴシック"/>
        <family val="3"/>
        <charset val="128"/>
      </rPr>
      <t>情報</t>
    </r>
    <rPh sb="6" eb="8">
      <t>ジョウホウ</t>
    </rPh>
    <phoneticPr fontId="1"/>
  </si>
  <si>
    <r>
      <rPr>
        <sz val="10"/>
        <color indexed="8"/>
        <rFont val="ＭＳ Ｐゴシック"/>
        <family val="3"/>
        <charset val="128"/>
      </rPr>
      <t>メーカー　</t>
    </r>
    <r>
      <rPr>
        <sz val="10"/>
        <color indexed="8"/>
        <rFont val="Verdana"/>
        <family val="2"/>
      </rPr>
      <t>/</t>
    </r>
    <r>
      <rPr>
        <sz val="10"/>
        <color indexed="8"/>
        <rFont val="ＭＳ Ｐゴシック"/>
        <family val="3"/>
        <charset val="128"/>
      </rPr>
      <t>　型式</t>
    </r>
    <phoneticPr fontId="1"/>
  </si>
  <si>
    <r>
      <rPr>
        <sz val="10"/>
        <color indexed="8"/>
        <rFont val="ＭＳ Ｐゴシック"/>
        <family val="3"/>
        <charset val="128"/>
      </rPr>
      <t>アクトビラ</t>
    </r>
    <phoneticPr fontId="1"/>
  </si>
  <si>
    <r>
      <rPr>
        <sz val="10"/>
        <color indexed="8"/>
        <rFont val="ＭＳ Ｐゴシック"/>
        <family val="3"/>
        <charset val="128"/>
      </rPr>
      <t>設置台数</t>
    </r>
    <rPh sb="2" eb="4">
      <t>ダイスウ</t>
    </rPh>
    <phoneticPr fontId="1"/>
  </si>
  <si>
    <r>
      <rPr>
        <sz val="10"/>
        <color indexed="8"/>
        <rFont val="ＭＳ Ｐゴシック"/>
        <family val="3"/>
        <charset val="128"/>
      </rPr>
      <t>予備台数</t>
    </r>
    <rPh sb="0" eb="2">
      <t>ヨビ</t>
    </rPh>
    <rPh sb="2" eb="4">
      <t>ダイスウ</t>
    </rPh>
    <phoneticPr fontId="1"/>
  </si>
  <si>
    <t>TV</t>
    <phoneticPr fontId="1"/>
  </si>
  <si>
    <t>埼玉県</t>
  </si>
  <si>
    <t>さいたま市南区南浦和2-44-17</t>
    <phoneticPr fontId="1"/>
  </si>
  <si>
    <t>048-884-2111</t>
    <phoneticPr fontId="1"/>
  </si>
  <si>
    <t>ホテルニュー埼玉</t>
    <phoneticPr fontId="1"/>
  </si>
  <si>
    <t>未定</t>
  </si>
  <si>
    <t>TVは東芝REGZA32V34</t>
    <rPh sb="3" eb="5">
      <t>トウシバ</t>
    </rPh>
    <phoneticPr fontId="1"/>
  </si>
  <si>
    <t>REGZA32V34</t>
    <phoneticPr fontId="1"/>
  </si>
  <si>
    <t>WIFI Ap機種</t>
    <rPh sb="7" eb="9">
      <t>キシュ</t>
    </rPh>
    <phoneticPr fontId="1"/>
  </si>
  <si>
    <t>172.21.0.1</t>
    <phoneticPr fontId="1"/>
  </si>
  <si>
    <t>172.21.202.1</t>
    <phoneticPr fontId="1"/>
  </si>
  <si>
    <t>172.21.202.2</t>
  </si>
  <si>
    <t>172.21.202.3</t>
  </si>
  <si>
    <t>172.21.202.5</t>
    <phoneticPr fontId="1"/>
  </si>
  <si>
    <t>172.21.202.6</t>
  </si>
  <si>
    <t>172.21.202.7</t>
  </si>
  <si>
    <t>172.21.202.8</t>
  </si>
  <si>
    <t>172.21.202.9</t>
  </si>
  <si>
    <t>172.21.202.10</t>
  </si>
  <si>
    <t>172.21.202.11</t>
  </si>
  <si>
    <t>172.21.202.12</t>
  </si>
  <si>
    <t>172.21.203.1</t>
    <phoneticPr fontId="1"/>
  </si>
  <si>
    <t>172.21.203.2</t>
  </si>
  <si>
    <t>172.21.203.3</t>
  </si>
  <si>
    <t>172.21.203.5</t>
    <phoneticPr fontId="1"/>
  </si>
  <si>
    <t>172.21.203.6</t>
  </si>
  <si>
    <t>172.21.203.7</t>
  </si>
  <si>
    <t>172.21.203.8</t>
  </si>
  <si>
    <t>172.21.203.9</t>
  </si>
  <si>
    <t>172.21.203.10</t>
  </si>
  <si>
    <t>172.21.203.11</t>
  </si>
  <si>
    <t>172.21.203.12</t>
  </si>
  <si>
    <t>172.21.203.15</t>
    <phoneticPr fontId="1"/>
  </si>
  <si>
    <t>172.21.203.16</t>
  </si>
  <si>
    <t>172.21.203.17</t>
  </si>
  <si>
    <t>172.21.204.1</t>
    <phoneticPr fontId="1"/>
  </si>
  <si>
    <t>172.21.204.2</t>
  </si>
  <si>
    <t>172.21.204.3</t>
  </si>
  <si>
    <t>172.21.204.5</t>
    <phoneticPr fontId="1"/>
  </si>
  <si>
    <t>172.21.204.6</t>
  </si>
  <si>
    <t>172.21.204.7</t>
  </si>
  <si>
    <t>172.21.204.8</t>
  </si>
  <si>
    <t>172.21.204.9</t>
  </si>
  <si>
    <t>172.21.204.10</t>
  </si>
  <si>
    <t>172.21.204.11</t>
  </si>
  <si>
    <t>172.21.204.12</t>
  </si>
  <si>
    <t>172.21.204.15</t>
    <phoneticPr fontId="1"/>
  </si>
  <si>
    <t>172.21.204.16</t>
  </si>
  <si>
    <t>172.21.204.17</t>
  </si>
  <si>
    <t>172.21.205.1</t>
    <phoneticPr fontId="1"/>
  </si>
  <si>
    <t>172.21.205.2</t>
  </si>
  <si>
    <t>172.21.205.3</t>
  </si>
  <si>
    <t>172.21.205.5</t>
    <phoneticPr fontId="1"/>
  </si>
  <si>
    <t>172.21.205.6</t>
  </si>
  <si>
    <t>172.21.205.7</t>
  </si>
  <si>
    <t>172.21.205.8</t>
  </si>
  <si>
    <t>172.21.205.9</t>
  </si>
  <si>
    <t>172.21.205.10</t>
  </si>
  <si>
    <t>172.21.205.11</t>
  </si>
  <si>
    <t>172.21.205.12</t>
  </si>
  <si>
    <t>172.21.205.15</t>
    <phoneticPr fontId="1"/>
  </si>
  <si>
    <t>172.21.205.16</t>
  </si>
  <si>
    <t>172.21.205.17</t>
  </si>
  <si>
    <t>Aterm WG-1200HS5</t>
  </si>
  <si>
    <t>Aterm WG-1200HS6</t>
  </si>
  <si>
    <t>Aterm WG-1200HS7</t>
  </si>
  <si>
    <t>Aterm WG-1200HS8</t>
  </si>
  <si>
    <t>Aterm WG-1200HS9</t>
  </si>
  <si>
    <t>Aterm WG-1200HS10</t>
  </si>
  <si>
    <t>Aterm WG-1200HS11</t>
  </si>
  <si>
    <t>Aterm WG-1200HS12</t>
  </si>
  <si>
    <t>Aterm WG-1200HS13</t>
  </si>
  <si>
    <t>Aterm WG-1200HS14</t>
  </si>
  <si>
    <t>Aterm WG-1200HS15</t>
  </si>
  <si>
    <t>Aterm WG-1200HS16</t>
  </si>
  <si>
    <t>Aterm WG-1200HS17</t>
  </si>
  <si>
    <t>Aterm WG-1200HS18</t>
  </si>
  <si>
    <t>Aterm WG-1200HS19</t>
  </si>
  <si>
    <t>Aterm WG-1200HS20</t>
  </si>
  <si>
    <t>Aterm WG-1200HS21</t>
  </si>
  <si>
    <t>Aterm WG-1200HS22</t>
  </si>
  <si>
    <t>Aterm WG-1200HS23</t>
  </si>
  <si>
    <t>Aterm WG-1200HS24</t>
  </si>
  <si>
    <t>Aterm WG-1200HS25</t>
  </si>
  <si>
    <t>Aterm WG-1200HS26</t>
  </si>
  <si>
    <t>Aterm WG-1200HS27</t>
  </si>
  <si>
    <t>Aterm WG-1200HS28</t>
  </si>
  <si>
    <t>Aterm WG-1200HS29</t>
  </si>
  <si>
    <t>Aterm WG-1200HS30</t>
  </si>
  <si>
    <t>Aterm WG-1200HS31</t>
  </si>
  <si>
    <t>Aterm WG-1200HS32</t>
  </si>
  <si>
    <t>Aterm WG-1200HS33</t>
  </si>
  <si>
    <t>Aterm WG-1200HS34</t>
  </si>
  <si>
    <t>Aterm WG-1200HS35</t>
  </si>
  <si>
    <t>Aterm WG-1200HS36</t>
  </si>
  <si>
    <t>Aterm WG-1200HS37</t>
  </si>
  <si>
    <t>Aterm WG-1200HS38</t>
  </si>
  <si>
    <t>Aterm WG-1200HS39</t>
  </si>
  <si>
    <t>Aterm WG-1200HS40</t>
  </si>
  <si>
    <t>Aterm WG-1200HS41</t>
  </si>
  <si>
    <t>Aterm WG-1200HS42</t>
  </si>
  <si>
    <t>Aterm WG-1200HS43</t>
  </si>
  <si>
    <t>Aterm WG-1200HS44</t>
  </si>
  <si>
    <t>Aterm WG-1200HS45</t>
  </si>
  <si>
    <t>Aterm WG-1200HS46</t>
  </si>
  <si>
    <t>Aterm WG-1200HS47</t>
  </si>
  <si>
    <t>Aterm WG-1200HS48</t>
  </si>
  <si>
    <t>Aterm WG-1200HS49</t>
  </si>
  <si>
    <t>Aterm WG-1200HS50</t>
  </si>
  <si>
    <t>Aterm WG-1200HS51</t>
  </si>
  <si>
    <t>Aterm WG-1200HS52</t>
  </si>
  <si>
    <t>Aterm WG-1200HS53</t>
  </si>
  <si>
    <t>Aterm WG-1200HS54</t>
  </si>
  <si>
    <t>Aterm WG-1200HS55</t>
  </si>
  <si>
    <t>Aterm WG-1200HS56</t>
  </si>
  <si>
    <t>Aterm WG-1200HS57</t>
  </si>
  <si>
    <t>Aterm WG-1200HS58</t>
  </si>
  <si>
    <t>Aterm WG-1200HS59</t>
  </si>
  <si>
    <t>Aterm WG-1200HS60</t>
  </si>
  <si>
    <t>Aterm WG-1200HS61</t>
  </si>
  <si>
    <t>Aterm WG-1200HS62</t>
  </si>
  <si>
    <t>Aterm WG-1200HS63</t>
  </si>
  <si>
    <t>Aterm WG-1200HS64</t>
  </si>
  <si>
    <t>172.21.206.1</t>
    <phoneticPr fontId="1"/>
  </si>
  <si>
    <t>172.21.206.2</t>
  </si>
  <si>
    <t>172.21.206.3</t>
  </si>
  <si>
    <t>172.21.206.5</t>
    <phoneticPr fontId="1"/>
  </si>
  <si>
    <t>172.21.206.6</t>
  </si>
  <si>
    <t>172.21.206.7</t>
  </si>
  <si>
    <t>172.21.206.8</t>
  </si>
  <si>
    <t>172.21.206.9</t>
  </si>
  <si>
    <t>172.21.206.10</t>
  </si>
  <si>
    <t>172.21.206.11</t>
  </si>
  <si>
    <t>172.21.206.12</t>
  </si>
  <si>
    <t>172.21.206.15</t>
    <phoneticPr fontId="1"/>
  </si>
  <si>
    <t>172.21.206.16</t>
  </si>
  <si>
    <t>172.21.206.17</t>
  </si>
  <si>
    <t>172.21.207.1</t>
    <phoneticPr fontId="1"/>
  </si>
  <si>
    <t>172.21.207.2</t>
  </si>
  <si>
    <t>172.21.207.3</t>
  </si>
  <si>
    <t>172.21.207.5</t>
    <phoneticPr fontId="1"/>
  </si>
  <si>
    <t>172.21.207.6</t>
  </si>
  <si>
    <t>172.21.207.7</t>
  </si>
  <si>
    <t>172.21.207.8</t>
  </si>
  <si>
    <t>172.21.207.9</t>
  </si>
  <si>
    <t>172.21.207.10</t>
  </si>
  <si>
    <t>172.21.207.11</t>
  </si>
  <si>
    <t>172.21.207.12</t>
  </si>
  <si>
    <t>172.21.207.15</t>
    <phoneticPr fontId="1"/>
  </si>
  <si>
    <t>172.21.207.16</t>
  </si>
  <si>
    <t>172.21.207.17</t>
  </si>
  <si>
    <t>172.21.208.1</t>
    <phoneticPr fontId="1"/>
  </si>
  <si>
    <t>172.21.208.2</t>
  </si>
  <si>
    <t>172.21.208.3</t>
  </si>
  <si>
    <t>172.21.208.5</t>
    <phoneticPr fontId="1"/>
  </si>
  <si>
    <t>172.21.208.6</t>
  </si>
  <si>
    <t>172.21.208.7</t>
  </si>
  <si>
    <t>172.21.208.8</t>
  </si>
  <si>
    <t>172.21.208.9</t>
  </si>
  <si>
    <t>172.21.208.10</t>
  </si>
  <si>
    <t>172.21.208.11</t>
  </si>
  <si>
    <t>172.21.208.12</t>
  </si>
  <si>
    <t>172.21.208.15</t>
    <phoneticPr fontId="1"/>
  </si>
  <si>
    <t>172.21.208.16</t>
  </si>
  <si>
    <t>172.21.208.17</t>
  </si>
  <si>
    <t>172.21.209.1</t>
    <phoneticPr fontId="1"/>
  </si>
  <si>
    <t>172.21.209.2</t>
  </si>
  <si>
    <t>172.21.209.8</t>
    <phoneticPr fontId="1"/>
  </si>
  <si>
    <t>172.21.209.9</t>
  </si>
  <si>
    <t>172.21.209.10</t>
  </si>
  <si>
    <t>172.21.209.11</t>
  </si>
  <si>
    <t>172.21.209.12</t>
  </si>
  <si>
    <t>172.21.209.15</t>
    <phoneticPr fontId="1"/>
  </si>
  <si>
    <t>172.21.209.16</t>
  </si>
  <si>
    <t>172.21.209.17</t>
  </si>
  <si>
    <t>172.21.202.15</t>
    <phoneticPr fontId="1"/>
  </si>
  <si>
    <t>172.21.202.16</t>
  </si>
  <si>
    <t>172.21.202.17</t>
  </si>
  <si>
    <t>客室1201</t>
    <rPh sb="0" eb="2">
      <t>キャクシツ</t>
    </rPh>
    <phoneticPr fontId="1"/>
  </si>
  <si>
    <t>客室1202</t>
    <rPh sb="0" eb="2">
      <t>キャクシツ</t>
    </rPh>
    <phoneticPr fontId="1"/>
  </si>
  <si>
    <t>客室1203</t>
    <rPh sb="0" eb="2">
      <t>キャクシツ</t>
    </rPh>
    <phoneticPr fontId="1"/>
  </si>
  <si>
    <t>客室1205</t>
    <rPh sb="0" eb="2">
      <t>キャクシツ</t>
    </rPh>
    <phoneticPr fontId="1"/>
  </si>
  <si>
    <t>客室1206</t>
    <rPh sb="0" eb="2">
      <t>キャクシツ</t>
    </rPh>
    <phoneticPr fontId="1"/>
  </si>
  <si>
    <t>客室1207</t>
    <rPh sb="0" eb="2">
      <t>キャクシツ</t>
    </rPh>
    <phoneticPr fontId="1"/>
  </si>
  <si>
    <t>客室1208</t>
    <rPh sb="0" eb="2">
      <t>キャクシツ</t>
    </rPh>
    <phoneticPr fontId="1"/>
  </si>
  <si>
    <t>客室1209</t>
    <rPh sb="0" eb="2">
      <t>キャクシツ</t>
    </rPh>
    <phoneticPr fontId="1"/>
  </si>
  <si>
    <t>客室1210</t>
    <rPh sb="0" eb="2">
      <t>キャクシツ</t>
    </rPh>
    <phoneticPr fontId="1"/>
  </si>
  <si>
    <t>客室1211</t>
    <rPh sb="0" eb="2">
      <t>キャクシツ</t>
    </rPh>
    <phoneticPr fontId="1"/>
  </si>
  <si>
    <t>客室1212</t>
    <rPh sb="0" eb="2">
      <t>キャクシツ</t>
    </rPh>
    <phoneticPr fontId="1"/>
  </si>
  <si>
    <t>客室1215</t>
    <rPh sb="0" eb="2">
      <t>キャクシツ</t>
    </rPh>
    <phoneticPr fontId="1"/>
  </si>
  <si>
    <t>客室1216</t>
    <rPh sb="0" eb="2">
      <t>キャクシツ</t>
    </rPh>
    <phoneticPr fontId="1"/>
  </si>
  <si>
    <t>客室1217</t>
    <rPh sb="0" eb="2">
      <t>キャクシツ</t>
    </rPh>
    <phoneticPr fontId="1"/>
  </si>
  <si>
    <t>客室1301</t>
    <rPh sb="0" eb="2">
      <t>キャクシツ</t>
    </rPh>
    <phoneticPr fontId="1"/>
  </si>
  <si>
    <t>客室1302</t>
    <rPh sb="0" eb="2">
      <t>キャクシツ</t>
    </rPh>
    <phoneticPr fontId="1"/>
  </si>
  <si>
    <t>客室1303</t>
    <rPh sb="0" eb="2">
      <t>キャクシツ</t>
    </rPh>
    <phoneticPr fontId="1"/>
  </si>
  <si>
    <t>客室1305</t>
    <rPh sb="0" eb="2">
      <t>キャクシツ</t>
    </rPh>
    <phoneticPr fontId="1"/>
  </si>
  <si>
    <t>客室1306</t>
    <rPh sb="0" eb="2">
      <t>キャクシツ</t>
    </rPh>
    <phoneticPr fontId="1"/>
  </si>
  <si>
    <t>客室1307</t>
    <rPh sb="0" eb="2">
      <t>キャクシツ</t>
    </rPh>
    <phoneticPr fontId="1"/>
  </si>
  <si>
    <t>客室1308</t>
    <rPh sb="0" eb="2">
      <t>キャクシツ</t>
    </rPh>
    <phoneticPr fontId="1"/>
  </si>
  <si>
    <t>客室1309</t>
    <rPh sb="0" eb="2">
      <t>キャクシツ</t>
    </rPh>
    <phoneticPr fontId="1"/>
  </si>
  <si>
    <t>客室1310</t>
    <rPh sb="0" eb="2">
      <t>キャクシツ</t>
    </rPh>
    <phoneticPr fontId="1"/>
  </si>
  <si>
    <t>客室1311</t>
    <rPh sb="0" eb="2">
      <t>キャクシツ</t>
    </rPh>
    <phoneticPr fontId="1"/>
  </si>
  <si>
    <t>客室1312</t>
    <rPh sb="0" eb="2">
      <t>キャクシツ</t>
    </rPh>
    <phoneticPr fontId="1"/>
  </si>
  <si>
    <t>客室1315</t>
    <rPh sb="0" eb="2">
      <t>キャクシツ</t>
    </rPh>
    <phoneticPr fontId="1"/>
  </si>
  <si>
    <t>客室1316</t>
    <rPh sb="0" eb="2">
      <t>キャクシツ</t>
    </rPh>
    <phoneticPr fontId="1"/>
  </si>
  <si>
    <t>客室1317</t>
    <rPh sb="0" eb="2">
      <t>キャクシツ</t>
    </rPh>
    <phoneticPr fontId="1"/>
  </si>
  <si>
    <t>客室1401</t>
    <rPh sb="0" eb="2">
      <t>キャクシツ</t>
    </rPh>
    <phoneticPr fontId="1"/>
  </si>
  <si>
    <t>客室1402</t>
    <rPh sb="0" eb="2">
      <t>キャクシツ</t>
    </rPh>
    <phoneticPr fontId="1"/>
  </si>
  <si>
    <t>客室1403</t>
    <rPh sb="0" eb="2">
      <t>キャクシツ</t>
    </rPh>
    <phoneticPr fontId="1"/>
  </si>
  <si>
    <t>客室1405</t>
    <rPh sb="0" eb="2">
      <t>キャクシツ</t>
    </rPh>
    <phoneticPr fontId="1"/>
  </si>
  <si>
    <t>客室1406</t>
    <rPh sb="0" eb="2">
      <t>キャクシツ</t>
    </rPh>
    <phoneticPr fontId="1"/>
  </si>
  <si>
    <t>客室1407</t>
    <rPh sb="0" eb="2">
      <t>キャクシツ</t>
    </rPh>
    <phoneticPr fontId="1"/>
  </si>
  <si>
    <t>客室1408</t>
    <rPh sb="0" eb="2">
      <t>キャクシツ</t>
    </rPh>
    <phoneticPr fontId="1"/>
  </si>
  <si>
    <t>客室1409</t>
    <rPh sb="0" eb="2">
      <t>キャクシツ</t>
    </rPh>
    <phoneticPr fontId="1"/>
  </si>
  <si>
    <t>客室1410</t>
    <rPh sb="0" eb="2">
      <t>キャクシツ</t>
    </rPh>
    <phoneticPr fontId="1"/>
  </si>
  <si>
    <t>客室1411</t>
    <rPh sb="0" eb="2">
      <t>キャクシツ</t>
    </rPh>
    <phoneticPr fontId="1"/>
  </si>
  <si>
    <t>客室1412</t>
    <rPh sb="0" eb="2">
      <t>キャクシツ</t>
    </rPh>
    <phoneticPr fontId="1"/>
  </si>
  <si>
    <t>客室1415</t>
    <rPh sb="0" eb="2">
      <t>キャクシツ</t>
    </rPh>
    <phoneticPr fontId="1"/>
  </si>
  <si>
    <t>客室1416</t>
    <rPh sb="0" eb="2">
      <t>キャクシツ</t>
    </rPh>
    <phoneticPr fontId="1"/>
  </si>
  <si>
    <t>客室1417</t>
    <rPh sb="0" eb="2">
      <t>キャクシツ</t>
    </rPh>
    <phoneticPr fontId="1"/>
  </si>
  <si>
    <t>客室1501</t>
    <rPh sb="0" eb="2">
      <t>キャクシツ</t>
    </rPh>
    <phoneticPr fontId="1"/>
  </si>
  <si>
    <t>客室1502</t>
    <rPh sb="0" eb="2">
      <t>キャクシツ</t>
    </rPh>
    <phoneticPr fontId="1"/>
  </si>
  <si>
    <t>客室1503</t>
    <rPh sb="0" eb="2">
      <t>キャクシツ</t>
    </rPh>
    <phoneticPr fontId="1"/>
  </si>
  <si>
    <t>客室1505</t>
    <rPh sb="0" eb="2">
      <t>キャクシツ</t>
    </rPh>
    <phoneticPr fontId="1"/>
  </si>
  <si>
    <t>客室1506</t>
    <rPh sb="0" eb="2">
      <t>キャクシツ</t>
    </rPh>
    <phoneticPr fontId="1"/>
  </si>
  <si>
    <t>客室1507</t>
    <rPh sb="0" eb="2">
      <t>キャクシツ</t>
    </rPh>
    <phoneticPr fontId="1"/>
  </si>
  <si>
    <t>客室1508</t>
    <rPh sb="0" eb="2">
      <t>キャクシツ</t>
    </rPh>
    <phoneticPr fontId="1"/>
  </si>
  <si>
    <t>客室1509</t>
    <rPh sb="0" eb="2">
      <t>キャクシツ</t>
    </rPh>
    <phoneticPr fontId="1"/>
  </si>
  <si>
    <t>客室1510</t>
    <rPh sb="0" eb="2">
      <t>キャクシツ</t>
    </rPh>
    <phoneticPr fontId="1"/>
  </si>
  <si>
    <t>客室1511</t>
    <rPh sb="0" eb="2">
      <t>キャクシツ</t>
    </rPh>
    <phoneticPr fontId="1"/>
  </si>
  <si>
    <t>客室1512</t>
    <rPh sb="0" eb="2">
      <t>キャクシツ</t>
    </rPh>
    <phoneticPr fontId="1"/>
  </si>
  <si>
    <t>客室1515</t>
    <rPh sb="0" eb="2">
      <t>キャクシツ</t>
    </rPh>
    <phoneticPr fontId="1"/>
  </si>
  <si>
    <t>客室1516</t>
    <rPh sb="0" eb="2">
      <t>キャクシツ</t>
    </rPh>
    <phoneticPr fontId="1"/>
  </si>
  <si>
    <t>客室1517</t>
    <rPh sb="0" eb="2">
      <t>キャクシツ</t>
    </rPh>
    <phoneticPr fontId="1"/>
  </si>
  <si>
    <t>客室1601</t>
    <rPh sb="0" eb="2">
      <t>キャクシツ</t>
    </rPh>
    <phoneticPr fontId="1"/>
  </si>
  <si>
    <t>客室1602</t>
    <rPh sb="0" eb="2">
      <t>キャクシツ</t>
    </rPh>
    <phoneticPr fontId="1"/>
  </si>
  <si>
    <t>客室1603</t>
    <rPh sb="0" eb="2">
      <t>キャクシツ</t>
    </rPh>
    <phoneticPr fontId="1"/>
  </si>
  <si>
    <t>客室1605</t>
    <rPh sb="0" eb="2">
      <t>キャクシツ</t>
    </rPh>
    <phoneticPr fontId="1"/>
  </si>
  <si>
    <t>客室1606</t>
    <rPh sb="0" eb="2">
      <t>キャクシツ</t>
    </rPh>
    <phoneticPr fontId="1"/>
  </si>
  <si>
    <t>客室1607</t>
    <rPh sb="0" eb="2">
      <t>キャクシツ</t>
    </rPh>
    <phoneticPr fontId="1"/>
  </si>
  <si>
    <t>客室1608</t>
    <rPh sb="0" eb="2">
      <t>キャクシツ</t>
    </rPh>
    <phoneticPr fontId="1"/>
  </si>
  <si>
    <t>客室1609</t>
    <rPh sb="0" eb="2">
      <t>キャクシツ</t>
    </rPh>
    <phoneticPr fontId="1"/>
  </si>
  <si>
    <t>客室1610</t>
    <rPh sb="0" eb="2">
      <t>キャクシツ</t>
    </rPh>
    <phoneticPr fontId="1"/>
  </si>
  <si>
    <t>客室1611</t>
    <rPh sb="0" eb="2">
      <t>キャクシツ</t>
    </rPh>
    <phoneticPr fontId="1"/>
  </si>
  <si>
    <t>客室1612</t>
    <rPh sb="0" eb="2">
      <t>キャクシツ</t>
    </rPh>
    <phoneticPr fontId="1"/>
  </si>
  <si>
    <t>客室1615</t>
    <rPh sb="0" eb="2">
      <t>キャクシツ</t>
    </rPh>
    <phoneticPr fontId="1"/>
  </si>
  <si>
    <t>客室1616</t>
    <rPh sb="0" eb="2">
      <t>キャクシツ</t>
    </rPh>
    <phoneticPr fontId="1"/>
  </si>
  <si>
    <t>客室1617</t>
    <rPh sb="0" eb="2">
      <t>キャクシツ</t>
    </rPh>
    <phoneticPr fontId="1"/>
  </si>
  <si>
    <t>客室1701</t>
    <rPh sb="0" eb="2">
      <t>キャクシツ</t>
    </rPh>
    <phoneticPr fontId="1"/>
  </si>
  <si>
    <t>客室1702</t>
    <rPh sb="0" eb="2">
      <t>キャクシツ</t>
    </rPh>
    <phoneticPr fontId="1"/>
  </si>
  <si>
    <t>客室1703</t>
    <rPh sb="0" eb="2">
      <t>キャクシツ</t>
    </rPh>
    <phoneticPr fontId="1"/>
  </si>
  <si>
    <t>客室1705</t>
    <rPh sb="0" eb="2">
      <t>キャクシツ</t>
    </rPh>
    <phoneticPr fontId="1"/>
  </si>
  <si>
    <t>客室1706</t>
    <rPh sb="0" eb="2">
      <t>キャクシツ</t>
    </rPh>
    <phoneticPr fontId="1"/>
  </si>
  <si>
    <t>客室1707</t>
    <rPh sb="0" eb="2">
      <t>キャクシツ</t>
    </rPh>
    <phoneticPr fontId="1"/>
  </si>
  <si>
    <t>客室1708</t>
    <rPh sb="0" eb="2">
      <t>キャクシツ</t>
    </rPh>
    <phoneticPr fontId="1"/>
  </si>
  <si>
    <t>客室1709</t>
    <rPh sb="0" eb="2">
      <t>キャクシツ</t>
    </rPh>
    <phoneticPr fontId="1"/>
  </si>
  <si>
    <t>客室1710</t>
    <rPh sb="0" eb="2">
      <t>キャクシツ</t>
    </rPh>
    <phoneticPr fontId="1"/>
  </si>
  <si>
    <t>客室1711</t>
    <rPh sb="0" eb="2">
      <t>キャクシツ</t>
    </rPh>
    <phoneticPr fontId="1"/>
  </si>
  <si>
    <t>客室1712</t>
    <rPh sb="0" eb="2">
      <t>キャクシツ</t>
    </rPh>
    <phoneticPr fontId="1"/>
  </si>
  <si>
    <t>客室1715</t>
    <rPh sb="0" eb="2">
      <t>キャクシツ</t>
    </rPh>
    <phoneticPr fontId="1"/>
  </si>
  <si>
    <t>客室1716</t>
    <rPh sb="0" eb="2">
      <t>キャクシツ</t>
    </rPh>
    <phoneticPr fontId="1"/>
  </si>
  <si>
    <t>客室1717</t>
    <rPh sb="0" eb="2">
      <t>キャクシツ</t>
    </rPh>
    <phoneticPr fontId="1"/>
  </si>
  <si>
    <t>客室1801</t>
    <rPh sb="0" eb="2">
      <t>キャクシツ</t>
    </rPh>
    <phoneticPr fontId="1"/>
  </si>
  <si>
    <t>客室1802</t>
    <rPh sb="0" eb="2">
      <t>キャクシツ</t>
    </rPh>
    <phoneticPr fontId="1"/>
  </si>
  <si>
    <t>客室1803</t>
    <rPh sb="0" eb="2">
      <t>キャクシツ</t>
    </rPh>
    <phoneticPr fontId="1"/>
  </si>
  <si>
    <t>客室1805</t>
    <rPh sb="0" eb="2">
      <t>キャクシツ</t>
    </rPh>
    <phoneticPr fontId="1"/>
  </si>
  <si>
    <t>客室1806</t>
    <rPh sb="0" eb="2">
      <t>キャクシツ</t>
    </rPh>
    <phoneticPr fontId="1"/>
  </si>
  <si>
    <t>客室1807</t>
    <rPh sb="0" eb="2">
      <t>キャクシツ</t>
    </rPh>
    <phoneticPr fontId="1"/>
  </si>
  <si>
    <t>客室1808</t>
    <rPh sb="0" eb="2">
      <t>キャクシツ</t>
    </rPh>
    <phoneticPr fontId="1"/>
  </si>
  <si>
    <t>客室1809</t>
    <rPh sb="0" eb="2">
      <t>キャクシツ</t>
    </rPh>
    <phoneticPr fontId="1"/>
  </si>
  <si>
    <t>客室1810</t>
    <rPh sb="0" eb="2">
      <t>キャクシツ</t>
    </rPh>
    <phoneticPr fontId="1"/>
  </si>
  <si>
    <t>客室1811</t>
    <rPh sb="0" eb="2">
      <t>キャクシツ</t>
    </rPh>
    <phoneticPr fontId="1"/>
  </si>
  <si>
    <t>客室1812</t>
    <rPh sb="0" eb="2">
      <t>キャクシツ</t>
    </rPh>
    <phoneticPr fontId="1"/>
  </si>
  <si>
    <t>客室1815</t>
    <rPh sb="0" eb="2">
      <t>キャクシツ</t>
    </rPh>
    <phoneticPr fontId="1"/>
  </si>
  <si>
    <t>客室1816</t>
    <rPh sb="0" eb="2">
      <t>キャクシツ</t>
    </rPh>
    <phoneticPr fontId="1"/>
  </si>
  <si>
    <t>客室1817</t>
    <rPh sb="0" eb="2">
      <t>キャクシツ</t>
    </rPh>
    <phoneticPr fontId="1"/>
  </si>
  <si>
    <t>客室1901</t>
    <rPh sb="0" eb="2">
      <t>キャクシツ</t>
    </rPh>
    <phoneticPr fontId="1"/>
  </si>
  <si>
    <t>客室1902</t>
    <rPh sb="0" eb="2">
      <t>キャクシツ</t>
    </rPh>
    <phoneticPr fontId="1"/>
  </si>
  <si>
    <t>客室1908</t>
    <rPh sb="0" eb="2">
      <t>キャクシツ</t>
    </rPh>
    <phoneticPr fontId="1"/>
  </si>
  <si>
    <t>客室1909</t>
    <rPh sb="0" eb="2">
      <t>キャクシツ</t>
    </rPh>
    <phoneticPr fontId="1"/>
  </si>
  <si>
    <t>客室1910</t>
    <rPh sb="0" eb="2">
      <t>キャクシツ</t>
    </rPh>
    <phoneticPr fontId="1"/>
  </si>
  <si>
    <t>客室1911</t>
    <rPh sb="0" eb="2">
      <t>キャクシツ</t>
    </rPh>
    <phoneticPr fontId="1"/>
  </si>
  <si>
    <t>客室1912</t>
    <rPh sb="0" eb="2">
      <t>キャクシツ</t>
    </rPh>
    <phoneticPr fontId="1"/>
  </si>
  <si>
    <t>客室1915</t>
    <rPh sb="0" eb="2">
      <t>キャクシツ</t>
    </rPh>
    <phoneticPr fontId="1"/>
  </si>
  <si>
    <t>客室1916</t>
    <rPh sb="0" eb="2">
      <t>キャクシツ</t>
    </rPh>
    <phoneticPr fontId="1"/>
  </si>
  <si>
    <t>客室1917</t>
    <rPh sb="0" eb="2">
      <t>キャクシツ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</si>
</sst>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4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Arial"/>
      <family val="2"/>
    </font>
    <font>
      <sz val="11"/>
      <name val="Arial"/>
      <family val="2"/>
    </font>
    <font>
      <sz val="11"/>
      <name val="ＭＳ Ｐゴシック"/>
      <family val="3"/>
      <charset val="128"/>
    </font>
    <font>
      <b/>
      <sz val="11"/>
      <name val="Arial"/>
      <family val="2"/>
    </font>
    <font>
      <sz val="14"/>
      <color indexed="18"/>
      <name val="ＭＳ Ｐゴシック"/>
      <family val="3"/>
      <charset val="128"/>
    </font>
    <font>
      <b/>
      <sz val="12"/>
      <color rgb="FF0070C0"/>
      <name val="Arial"/>
      <family val="2"/>
    </font>
    <font>
      <b/>
      <sz val="12"/>
      <color rgb="FF0070C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b/>
      <sz val="12"/>
      <color indexed="20"/>
      <name val="Arial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sz val="12"/>
      <color rgb="FF0070C0"/>
      <name val="ＭＳ Ｐゴシック"/>
      <family val="3"/>
      <charset val="128"/>
    </font>
    <font>
      <b/>
      <sz val="16"/>
      <color indexed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0"/>
      <name val="Verdana"/>
      <family val="2"/>
    </font>
    <font>
      <sz val="10"/>
      <color indexed="8"/>
      <name val="ＭＳ Ｐゴシック"/>
      <family val="3"/>
      <charset val="128"/>
    </font>
    <font>
      <b/>
      <sz val="10"/>
      <color indexed="8"/>
      <name val="Verdana"/>
      <family val="2"/>
    </font>
    <font>
      <b/>
      <sz val="10"/>
      <color indexed="9"/>
      <name val="Verdana"/>
      <family val="2"/>
    </font>
    <font>
      <b/>
      <sz val="10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name val="Verdana"/>
      <family val="3"/>
      <charset val="128"/>
    </font>
    <font>
      <sz val="10"/>
      <color rgb="FF000000"/>
      <name val="ＭＳ Ｐゴシック"/>
      <family val="2"/>
      <charset val="128"/>
    </font>
    <font>
      <sz val="10"/>
      <color indexed="8"/>
      <name val="Verdana"/>
      <family val="2"/>
      <charset val="128"/>
    </font>
    <font>
      <sz val="10"/>
      <name val="ＭＳ Ｐゴシック"/>
      <family val="2"/>
      <charset val="128"/>
    </font>
    <font>
      <b/>
      <sz val="12"/>
      <color rgb="FF0070C0"/>
      <name val="ＭＳ Ｐゴシック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3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7" fillId="2" borderId="0" xfId="0" applyFont="1" applyFill="1" applyAlignment="1">
      <alignment horizontal="right" vertical="center"/>
    </xf>
    <xf numFmtId="0" fontId="7" fillId="2" borderId="7" xfId="0" applyFont="1" applyFill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/>
    <xf numFmtId="0" fontId="7" fillId="2" borderId="0" xfId="0" applyFont="1" applyFill="1" applyAlignment="1">
      <alignment vertical="center"/>
    </xf>
    <xf numFmtId="0" fontId="7" fillId="2" borderId="7" xfId="0" applyFont="1" applyFill="1" applyBorder="1" applyAlignment="1">
      <alignment vertical="top"/>
    </xf>
    <xf numFmtId="0" fontId="10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1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2" fillId="2" borderId="7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2" xfId="0" applyFont="1" applyBorder="1" applyAlignment="1">
      <alignment horizontal="right" vertical="center"/>
    </xf>
    <xf numFmtId="0" fontId="10" fillId="0" borderId="21" xfId="0" applyFont="1" applyBorder="1" applyAlignment="1">
      <alignment horizontal="left" vertical="center"/>
    </xf>
    <xf numFmtId="0" fontId="10" fillId="0" borderId="23" xfId="0" applyFont="1" applyBorder="1" applyAlignment="1">
      <alignment horizontal="righ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0" xfId="0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2" fillId="2" borderId="1" xfId="0" applyFont="1" applyFill="1" applyBorder="1"/>
    <xf numFmtId="0" fontId="8" fillId="2" borderId="1" xfId="0" applyFont="1" applyFill="1" applyBorder="1" applyAlignment="1">
      <alignment horizontal="right"/>
    </xf>
    <xf numFmtId="0" fontId="8" fillId="2" borderId="0" xfId="0" applyFont="1" applyFill="1" applyAlignment="1">
      <alignment horizontal="right" vertical="center"/>
    </xf>
    <xf numFmtId="49" fontId="17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49" fontId="20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0" fillId="5" borderId="34" xfId="0" applyNumberFormat="1" applyFill="1" applyBorder="1" applyAlignment="1">
      <alignment vertical="center"/>
    </xf>
    <xf numFmtId="49" fontId="22" fillId="0" borderId="41" xfId="0" applyNumberFormat="1" applyFont="1" applyBorder="1" applyAlignment="1">
      <alignment vertical="center"/>
    </xf>
    <xf numFmtId="49" fontId="16" fillId="0" borderId="42" xfId="0" applyNumberFormat="1" applyFont="1" applyBorder="1" applyAlignment="1">
      <alignment vertical="center"/>
    </xf>
    <xf numFmtId="49" fontId="23" fillId="0" borderId="42" xfId="0" applyNumberFormat="1" applyFont="1" applyBorder="1" applyAlignment="1">
      <alignment vertical="center"/>
    </xf>
    <xf numFmtId="49" fontId="23" fillId="0" borderId="43" xfId="0" applyNumberFormat="1" applyFont="1" applyBorder="1" applyAlignment="1">
      <alignment vertical="center"/>
    </xf>
    <xf numFmtId="0" fontId="23" fillId="0" borderId="44" xfId="0" applyFont="1" applyBorder="1" applyAlignment="1">
      <alignment vertical="center"/>
    </xf>
    <xf numFmtId="0" fontId="23" fillId="0" borderId="45" xfId="0" applyFont="1" applyBorder="1" applyAlignment="1">
      <alignment vertical="center"/>
    </xf>
    <xf numFmtId="0" fontId="16" fillId="0" borderId="44" xfId="0" quotePrefix="1" applyFont="1" applyBorder="1" applyAlignment="1">
      <alignment horizontal="left" vertical="center"/>
    </xf>
    <xf numFmtId="49" fontId="4" fillId="5" borderId="46" xfId="0" applyNumberFormat="1" applyFont="1" applyFill="1" applyBorder="1" applyAlignment="1">
      <alignment vertical="center"/>
    </xf>
    <xf numFmtId="49" fontId="22" fillId="0" borderId="47" xfId="0" applyNumberFormat="1" applyFont="1" applyBorder="1" applyAlignment="1">
      <alignment vertical="center"/>
    </xf>
    <xf numFmtId="49" fontId="4" fillId="0" borderId="47" xfId="0" applyNumberFormat="1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0" fillId="6" borderId="41" xfId="0" applyNumberFormat="1" applyFill="1" applyBorder="1" applyAlignment="1">
      <alignment vertical="center"/>
    </xf>
    <xf numFmtId="49" fontId="9" fillId="0" borderId="41" xfId="0" applyNumberFormat="1" applyFon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24" fillId="0" borderId="0" xfId="0" applyFont="1" applyAlignment="1">
      <alignment vertical="center"/>
    </xf>
    <xf numFmtId="0" fontId="19" fillId="0" borderId="50" xfId="0" applyFont="1" applyBorder="1" applyAlignment="1">
      <alignment horizontal="center" vertical="center"/>
    </xf>
    <xf numFmtId="176" fontId="26" fillId="0" borderId="50" xfId="0" applyNumberFormat="1" applyFont="1" applyBorder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5" borderId="34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4" fillId="5" borderId="51" xfId="0" applyFont="1" applyFill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5" borderId="64" xfId="0" applyFont="1" applyFill="1" applyBorder="1" applyAlignment="1">
      <alignment horizontal="left" vertical="center"/>
    </xf>
    <xf numFmtId="0" fontId="24" fillId="5" borderId="30" xfId="0" applyFont="1" applyFill="1" applyBorder="1" applyAlignment="1">
      <alignment horizontal="left" vertical="center"/>
    </xf>
    <xf numFmtId="0" fontId="24" fillId="5" borderId="51" xfId="0" applyFont="1" applyFill="1" applyBorder="1" applyAlignment="1">
      <alignment vertical="center"/>
    </xf>
    <xf numFmtId="0" fontId="24" fillId="5" borderId="53" xfId="0" applyFont="1" applyFill="1" applyBorder="1" applyAlignment="1">
      <alignment vertical="center"/>
    </xf>
    <xf numFmtId="0" fontId="24" fillId="5" borderId="68" xfId="0" applyFont="1" applyFill="1" applyBorder="1" applyAlignment="1">
      <alignment horizontal="center" vertical="center" shrinkToFit="1"/>
    </xf>
    <xf numFmtId="0" fontId="24" fillId="0" borderId="68" xfId="0" applyFont="1" applyBorder="1" applyAlignment="1">
      <alignment horizontal="center" vertical="center" shrinkToFit="1"/>
    </xf>
    <xf numFmtId="0" fontId="39" fillId="0" borderId="51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5" borderId="64" xfId="0" applyFont="1" applyFill="1" applyBorder="1" applyAlignment="1">
      <alignment vertical="center"/>
    </xf>
    <xf numFmtId="0" fontId="24" fillId="5" borderId="30" xfId="0" applyFont="1" applyFill="1" applyBorder="1" applyAlignment="1">
      <alignment vertical="center"/>
    </xf>
    <xf numFmtId="0" fontId="27" fillId="5" borderId="51" xfId="0" applyFont="1" applyFill="1" applyBorder="1" applyAlignment="1">
      <alignment vertical="center"/>
    </xf>
    <xf numFmtId="0" fontId="34" fillId="0" borderId="51" xfId="0" applyFont="1" applyBorder="1" applyAlignment="1">
      <alignment horizontal="center" vertical="center"/>
    </xf>
    <xf numFmtId="0" fontId="40" fillId="2" borderId="0" xfId="0" applyFont="1" applyFill="1" applyAlignment="1">
      <alignment vertical="center"/>
    </xf>
    <xf numFmtId="0" fontId="40" fillId="2" borderId="7" xfId="0" applyFont="1" applyFill="1" applyBorder="1" applyAlignment="1">
      <alignment vertical="top"/>
    </xf>
    <xf numFmtId="49" fontId="9" fillId="8" borderId="41" xfId="0" applyNumberFormat="1" applyFont="1" applyFill="1" applyBorder="1" applyAlignment="1">
      <alignment vertical="center"/>
    </xf>
    <xf numFmtId="49" fontId="0" fillId="8" borderId="41" xfId="0" applyNumberFormat="1" applyFill="1" applyBorder="1" applyAlignment="1">
      <alignment vertical="center"/>
    </xf>
    <xf numFmtId="0" fontId="27" fillId="5" borderId="59" xfId="0" applyFont="1" applyFill="1" applyBorder="1" applyAlignment="1">
      <alignment vertical="center"/>
    </xf>
    <xf numFmtId="0" fontId="27" fillId="5" borderId="60" xfId="0" applyFont="1" applyFill="1" applyBorder="1" applyAlignment="1">
      <alignment vertical="center"/>
    </xf>
    <xf numFmtId="0" fontId="38" fillId="0" borderId="51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9" fillId="7" borderId="51" xfId="0" applyFont="1" applyFill="1" applyBorder="1" applyAlignment="1">
      <alignment horizontal="left" vertical="center"/>
    </xf>
    <xf numFmtId="0" fontId="29" fillId="7" borderId="52" xfId="0" applyFont="1" applyFill="1" applyBorder="1" applyAlignment="1">
      <alignment horizontal="left" vertical="center"/>
    </xf>
    <xf numFmtId="0" fontId="29" fillId="7" borderId="53" xfId="0" applyFont="1" applyFill="1" applyBorder="1" applyAlignment="1">
      <alignment horizontal="left" vertical="center"/>
    </xf>
    <xf numFmtId="0" fontId="24" fillId="5" borderId="51" xfId="0" applyFont="1" applyFill="1" applyBorder="1" applyAlignment="1">
      <alignment horizontal="center" vertical="center"/>
    </xf>
    <xf numFmtId="0" fontId="24" fillId="5" borderId="52" xfId="0" applyFont="1" applyFill="1" applyBorder="1" applyAlignment="1">
      <alignment horizontal="center" vertical="center"/>
    </xf>
    <xf numFmtId="0" fontId="24" fillId="5" borderId="54" xfId="0" applyFont="1" applyFill="1" applyBorder="1" applyAlignment="1">
      <alignment horizontal="left" vertical="center" wrapText="1"/>
    </xf>
    <xf numFmtId="0" fontId="24" fillId="5" borderId="55" xfId="0" applyFont="1" applyFill="1" applyBorder="1" applyAlignment="1">
      <alignment horizontal="left" vertical="center" wrapText="1"/>
    </xf>
    <xf numFmtId="0" fontId="24" fillId="5" borderId="59" xfId="0" applyFont="1" applyFill="1" applyBorder="1" applyAlignment="1">
      <alignment horizontal="left" vertical="center" wrapText="1"/>
    </xf>
    <xf numFmtId="0" fontId="24" fillId="5" borderId="60" xfId="0" applyFont="1" applyFill="1" applyBorder="1" applyAlignment="1">
      <alignment horizontal="left" vertical="center" wrapText="1"/>
    </xf>
    <xf numFmtId="0" fontId="24" fillId="5" borderId="53" xfId="0" applyFont="1" applyFill="1" applyBorder="1" applyAlignment="1">
      <alignment horizontal="center" vertical="center"/>
    </xf>
    <xf numFmtId="14" fontId="26" fillId="0" borderId="51" xfId="0" applyNumberFormat="1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5" borderId="51" xfId="0" applyFont="1" applyFill="1" applyBorder="1" applyAlignment="1">
      <alignment horizontal="center" vertical="center"/>
    </xf>
    <xf numFmtId="0" fontId="26" fillId="5" borderId="53" xfId="0" applyFont="1" applyFill="1" applyBorder="1" applyAlignment="1">
      <alignment horizontal="center" vertical="center"/>
    </xf>
    <xf numFmtId="14" fontId="26" fillId="0" borderId="53" xfId="0" applyNumberFormat="1" applyFont="1" applyBorder="1" applyAlignment="1">
      <alignment horizontal="center" vertical="center"/>
    </xf>
    <xf numFmtId="14" fontId="37" fillId="0" borderId="51" xfId="0" applyNumberFormat="1" applyFont="1" applyBorder="1" applyAlignment="1">
      <alignment horizontal="center" vertical="center"/>
    </xf>
    <xf numFmtId="0" fontId="24" fillId="5" borderId="51" xfId="0" applyFont="1" applyFill="1" applyBorder="1" applyAlignment="1">
      <alignment horizontal="left" vertical="center"/>
    </xf>
    <xf numFmtId="0" fontId="24" fillId="5" borderId="53" xfId="0" applyFont="1" applyFill="1" applyBorder="1" applyAlignment="1">
      <alignment horizontal="left" vertical="center"/>
    </xf>
    <xf numFmtId="0" fontId="24" fillId="5" borderId="54" xfId="0" applyFont="1" applyFill="1" applyBorder="1" applyAlignment="1">
      <alignment horizontal="center" vertical="center"/>
    </xf>
    <xf numFmtId="0" fontId="24" fillId="5" borderId="55" xfId="0" applyFont="1" applyFill="1" applyBorder="1" applyAlignment="1">
      <alignment horizontal="center" vertical="center"/>
    </xf>
    <xf numFmtId="0" fontId="19" fillId="0" borderId="56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24" fillId="5" borderId="59" xfId="0" applyFont="1" applyFill="1" applyBorder="1" applyAlignment="1">
      <alignment horizontal="center" vertical="center"/>
    </xf>
    <xf numFmtId="0" fontId="24" fillId="5" borderId="60" xfId="0" applyFont="1" applyFill="1" applyBorder="1" applyAlignment="1">
      <alignment horizontal="center" vertical="center"/>
    </xf>
    <xf numFmtId="0" fontId="36" fillId="0" borderId="61" xfId="0" applyFont="1" applyBorder="1" applyAlignment="1">
      <alignment horizontal="left" vertical="center"/>
    </xf>
    <xf numFmtId="0" fontId="36" fillId="0" borderId="62" xfId="0" applyFont="1" applyBorder="1" applyAlignment="1">
      <alignment horizontal="left" vertical="center"/>
    </xf>
    <xf numFmtId="0" fontId="36" fillId="0" borderId="63" xfId="0" applyFont="1" applyBorder="1" applyAlignment="1">
      <alignment horizontal="left" vertical="center"/>
    </xf>
    <xf numFmtId="0" fontId="27" fillId="0" borderId="65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27" fillId="0" borderId="67" xfId="0" applyFont="1" applyBorder="1" applyAlignment="1">
      <alignment horizontal="left" vertical="center"/>
    </xf>
    <xf numFmtId="0" fontId="27" fillId="5" borderId="51" xfId="0" applyFont="1" applyFill="1" applyBorder="1" applyAlignment="1" applyProtection="1">
      <alignment horizontal="center" vertical="center" shrinkToFit="1"/>
      <protection locked="0"/>
    </xf>
    <xf numFmtId="0" fontId="27" fillId="5" borderId="53" xfId="0" applyFont="1" applyFill="1" applyBorder="1" applyAlignment="1" applyProtection="1">
      <alignment horizontal="center" vertical="center" shrinkToFit="1"/>
      <protection locked="0"/>
    </xf>
    <xf numFmtId="0" fontId="24" fillId="5" borderId="53" xfId="0" applyFont="1" applyFill="1" applyBorder="1" applyAlignment="1" applyProtection="1">
      <alignment horizontal="center" vertical="center" shrinkToFit="1"/>
      <protection locked="0"/>
    </xf>
    <xf numFmtId="0" fontId="27" fillId="0" borderId="51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5" borderId="51" xfId="0" applyFont="1" applyFill="1" applyBorder="1" applyAlignment="1">
      <alignment horizontal="center" vertical="center"/>
    </xf>
    <xf numFmtId="0" fontId="27" fillId="5" borderId="53" xfId="0" applyFont="1" applyFill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19" fillId="5" borderId="51" xfId="0" applyFont="1" applyFill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49" fontId="24" fillId="0" borderId="51" xfId="0" applyNumberFormat="1" applyFont="1" applyBorder="1" applyAlignment="1">
      <alignment horizontal="center" vertical="center"/>
    </xf>
    <xf numFmtId="49" fontId="24" fillId="0" borderId="53" xfId="0" applyNumberFormat="1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/>
    </xf>
    <xf numFmtId="0" fontId="24" fillId="5" borderId="34" xfId="0" applyFont="1" applyFill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49" fontId="25" fillId="0" borderId="52" xfId="0" applyNumberFormat="1" applyFont="1" applyBorder="1" applyAlignment="1">
      <alignment horizontal="center" vertical="center"/>
    </xf>
    <xf numFmtId="49" fontId="25" fillId="0" borderId="53" xfId="0" applyNumberFormat="1" applyFont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49" fontId="21" fillId="4" borderId="36" xfId="0" applyNumberFormat="1" applyFont="1" applyFill="1" applyBorder="1" applyAlignment="1">
      <alignment vertical="center"/>
    </xf>
    <xf numFmtId="49" fontId="21" fillId="4" borderId="37" xfId="0" applyNumberFormat="1" applyFont="1" applyFill="1" applyBorder="1" applyAlignment="1">
      <alignment vertical="center"/>
    </xf>
    <xf numFmtId="49" fontId="21" fillId="4" borderId="38" xfId="0" applyNumberFormat="1" applyFont="1" applyFill="1" applyBorder="1" applyAlignment="1">
      <alignment vertical="center"/>
    </xf>
    <xf numFmtId="49" fontId="21" fillId="4" borderId="39" xfId="0" applyNumberFormat="1" applyFont="1" applyFill="1" applyBorder="1" applyAlignment="1">
      <alignment vertical="center"/>
    </xf>
    <xf numFmtId="49" fontId="21" fillId="4" borderId="40" xfId="0" applyNumberFormat="1" applyFont="1" applyFill="1" applyBorder="1" applyAlignment="1">
      <alignment vertical="center"/>
    </xf>
    <xf numFmtId="49" fontId="21" fillId="4" borderId="41" xfId="0" applyNumberFormat="1" applyFont="1" applyFill="1" applyBorder="1" applyAlignment="1">
      <alignment vertical="center"/>
    </xf>
  </cellXfs>
  <cellStyles count="1"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BF30AC7E-B83E-4887-AF76-33E5CF34ED74}"/>
            </a:ext>
          </a:extLst>
        </xdr:cNvPr>
        <xdr:cNvSpPr/>
      </xdr:nvSpPr>
      <xdr:spPr>
        <a:xfrm>
          <a:off x="10331450" y="3378200"/>
          <a:ext cx="62865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200025</xdr:colOff>
      <xdr:row>1</xdr:row>
      <xdr:rowOff>200025</xdr:rowOff>
    </xdr:from>
    <xdr:to>
      <xdr:col>7</xdr:col>
      <xdr:colOff>666750</xdr:colOff>
      <xdr:row>2</xdr:row>
      <xdr:rowOff>9525</xdr:rowOff>
    </xdr:to>
    <xdr:sp macro="" textlink="">
      <xdr:nvSpPr>
        <xdr:cNvPr id="17" name="テキスト ボックス 12">
          <a:extLst>
            <a:ext uri="{FF2B5EF4-FFF2-40B4-BE49-F238E27FC236}">
              <a16:creationId xmlns:a16="http://schemas.microsoft.com/office/drawing/2014/main" id="{744399EE-AE37-4E2D-813B-BAA0828BD396}"/>
            </a:ext>
          </a:extLst>
        </xdr:cNvPr>
        <xdr:cNvSpPr txBox="1">
          <a:spLocks noChangeArrowheads="1"/>
        </xdr:cNvSpPr>
      </xdr:nvSpPr>
      <xdr:spPr bwMode="auto">
        <a:xfrm>
          <a:off x="7051675" y="523875"/>
          <a:ext cx="4667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7</xdr:col>
      <xdr:colOff>200025</xdr:colOff>
      <xdr:row>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7F11AE6-89D1-4D9F-837E-B6374FCED91E}"/>
            </a:ext>
          </a:extLst>
        </xdr:cNvPr>
        <xdr:cNvSpPr txBox="1"/>
      </xdr:nvSpPr>
      <xdr:spPr>
        <a:xfrm>
          <a:off x="7051675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7</xdr:col>
      <xdr:colOff>19537</xdr:colOff>
      <xdr:row>2</xdr:row>
      <xdr:rowOff>1221</xdr:rowOff>
    </xdr:from>
    <xdr:to>
      <xdr:col>8</xdr:col>
      <xdr:colOff>608630</xdr:colOff>
      <xdr:row>3</xdr:row>
      <xdr:rowOff>131841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3EE6405-D6EE-4446-B715-8B10578DA9A9}"/>
            </a:ext>
          </a:extLst>
        </xdr:cNvPr>
        <xdr:cNvGrpSpPr/>
      </xdr:nvGrpSpPr>
      <xdr:grpSpPr>
        <a:xfrm>
          <a:off x="6871187" y="375871"/>
          <a:ext cx="1700343" cy="511620"/>
          <a:chOff x="6887306" y="488706"/>
          <a:chExt cx="2159986" cy="610289"/>
        </a:xfrm>
      </xdr:grpSpPr>
      <xdr:sp macro="" textlink="">
        <xdr:nvSpPr>
          <xdr:cNvPr id="20" name="テキスト ボックス 8">
            <a:extLst>
              <a:ext uri="{FF2B5EF4-FFF2-40B4-BE49-F238E27FC236}">
                <a16:creationId xmlns:a16="http://schemas.microsoft.com/office/drawing/2014/main" id="{B6CE998F-CC1C-2F32-795C-4D1130B050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04368" y="502870"/>
            <a:ext cx="722443" cy="1785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承認</a:t>
            </a:r>
          </a:p>
        </xdr:txBody>
      </xdr:sp>
      <xdr:sp macro="" textlink="">
        <xdr:nvSpPr>
          <xdr:cNvPr id="21" name="テキスト ボックス 9">
            <a:extLst>
              <a:ext uri="{FF2B5EF4-FFF2-40B4-BE49-F238E27FC236}">
                <a16:creationId xmlns:a16="http://schemas.microsoft.com/office/drawing/2014/main" id="{2F7934D2-9FE5-803E-692D-F3607CBECE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65774" y="503115"/>
            <a:ext cx="495300" cy="1414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担当</a:t>
            </a:r>
          </a:p>
        </xdr:txBody>
      </xdr:sp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6DA99B1E-4878-2F4D-BF7C-31C9973DF2D2}"/>
              </a:ext>
            </a:extLst>
          </xdr:cNvPr>
          <xdr:cNvGrpSpPr/>
        </xdr:nvGrpSpPr>
        <xdr:grpSpPr>
          <a:xfrm>
            <a:off x="6887309" y="488706"/>
            <a:ext cx="2159983" cy="610289"/>
            <a:chOff x="6755424" y="503360"/>
            <a:chExt cx="2159983" cy="610289"/>
          </a:xfrm>
        </xdr:grpSpPr>
        <xdr:sp macro="" textlink="">
          <xdr:nvSpPr>
            <xdr:cNvPr id="24" name="正方形/長方形 2">
              <a:extLst>
                <a:ext uri="{FF2B5EF4-FFF2-40B4-BE49-F238E27FC236}">
                  <a16:creationId xmlns:a16="http://schemas.microsoft.com/office/drawing/2014/main" id="{FBEE37DC-D96C-1020-AC83-6F396E103AD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755424" y="503360"/>
              <a:ext cx="722442" cy="178534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" name="正方形/長方形 4">
              <a:extLst>
                <a:ext uri="{FF2B5EF4-FFF2-40B4-BE49-F238E27FC236}">
                  <a16:creationId xmlns:a16="http://schemas.microsoft.com/office/drawing/2014/main" id="{193F7976-5EFE-9E44-0940-18697227ECA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755424" y="681649"/>
              <a:ext cx="720000" cy="432000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6" name="正方形/長方形 2">
              <a:extLst>
                <a:ext uri="{FF2B5EF4-FFF2-40B4-BE49-F238E27FC236}">
                  <a16:creationId xmlns:a16="http://schemas.microsoft.com/office/drawing/2014/main" id="{AD49C4DD-D469-1107-DCC8-A1E9DEEA2AC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476022" y="503360"/>
              <a:ext cx="722443" cy="178534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" name="正方形/長方形 4">
              <a:extLst>
                <a:ext uri="{FF2B5EF4-FFF2-40B4-BE49-F238E27FC236}">
                  <a16:creationId xmlns:a16="http://schemas.microsoft.com/office/drawing/2014/main" id="{EEE936A1-79A3-82DB-C0A7-A0FE6C5A733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474194" y="681649"/>
              <a:ext cx="720000" cy="432000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8" name="正方形/長方形 2">
              <a:extLst>
                <a:ext uri="{FF2B5EF4-FFF2-40B4-BE49-F238E27FC236}">
                  <a16:creationId xmlns:a16="http://schemas.microsoft.com/office/drawing/2014/main" id="{BCBC809E-C88F-0EA1-C27F-05F181A06DA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195407" y="503360"/>
              <a:ext cx="720000" cy="178534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9" name="正方形/長方形 4">
              <a:extLst>
                <a:ext uri="{FF2B5EF4-FFF2-40B4-BE49-F238E27FC236}">
                  <a16:creationId xmlns:a16="http://schemas.microsoft.com/office/drawing/2014/main" id="{D7D4A7A2-6FA9-1058-4FB3-D70AEF7AB24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195407" y="681649"/>
              <a:ext cx="720000" cy="432000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23" name="テキスト ボックス 8">
            <a:extLst>
              <a:ext uri="{FF2B5EF4-FFF2-40B4-BE49-F238E27FC236}">
                <a16:creationId xmlns:a16="http://schemas.microsoft.com/office/drawing/2014/main" id="{A434390E-5876-AD97-129B-5300C3EDFD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87306" y="489193"/>
            <a:ext cx="722443" cy="1785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受付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0BC56-AE97-4356-9BD3-9458035D2D2C}">
  <dimension ref="A1:M37"/>
  <sheetViews>
    <sheetView topLeftCell="A25" workbookViewId="0">
      <selection activeCell="D22" sqref="D22:I22"/>
    </sheetView>
  </sheetViews>
  <sheetFormatPr defaultColWidth="9" defaultRowHeight="12" x14ac:dyDescent="0.2"/>
  <cols>
    <col min="1" max="1" width="2.6328125" style="90" customWidth="1"/>
    <col min="2" max="9" width="15.90625" style="90" customWidth="1"/>
    <col min="10" max="16384" width="9" style="90"/>
  </cols>
  <sheetData>
    <row r="1" spans="1:13" ht="15.5" thickBot="1" x14ac:dyDescent="0.25">
      <c r="A1" s="86"/>
      <c r="B1" s="174" t="str">
        <f>$D$7&amp;" 様　オーダー情報"</f>
        <v>ホテルニュー埼玉 様　オーダー情報</v>
      </c>
      <c r="C1" s="174"/>
      <c r="D1" s="174"/>
      <c r="E1" s="174"/>
      <c r="F1" s="174"/>
      <c r="G1" s="86"/>
      <c r="H1" s="87" t="s">
        <v>143</v>
      </c>
      <c r="I1" s="88">
        <v>45432</v>
      </c>
      <c r="J1" s="89"/>
    </row>
    <row r="2" spans="1:13" ht="14" thickTop="1" x14ac:dyDescent="0.2">
      <c r="A2" s="86"/>
      <c r="B2" s="91"/>
      <c r="C2" s="91"/>
      <c r="D2" s="91"/>
      <c r="E2" s="91"/>
      <c r="F2" s="91"/>
      <c r="G2" s="86"/>
      <c r="H2" s="92"/>
      <c r="I2" s="89"/>
    </row>
    <row r="3" spans="1:13" ht="30.5" customHeight="1" x14ac:dyDescent="0.2">
      <c r="A3" s="86"/>
      <c r="B3" s="91"/>
      <c r="C3" s="91"/>
      <c r="D3" s="91"/>
      <c r="E3" s="91"/>
      <c r="F3" s="91"/>
      <c r="G3" s="86"/>
      <c r="H3" s="92"/>
      <c r="I3" s="89"/>
    </row>
    <row r="4" spans="1:13" ht="10" customHeight="1" x14ac:dyDescent="0.2">
      <c r="A4" s="86"/>
      <c r="B4" s="86"/>
      <c r="C4" s="86"/>
      <c r="D4" s="86"/>
      <c r="E4" s="86"/>
      <c r="F4" s="86"/>
      <c r="G4" s="86"/>
      <c r="H4" s="86"/>
      <c r="I4" s="86"/>
    </row>
    <row r="5" spans="1:13" ht="13.5" x14ac:dyDescent="0.2">
      <c r="A5" s="86"/>
      <c r="B5" s="86"/>
      <c r="C5" s="86"/>
      <c r="D5" s="86"/>
      <c r="E5" s="86"/>
      <c r="F5" s="86"/>
      <c r="G5" s="86"/>
      <c r="H5" s="86"/>
      <c r="I5" s="86"/>
    </row>
    <row r="6" spans="1:13" ht="20" customHeight="1" x14ac:dyDescent="0.2">
      <c r="A6" s="86"/>
      <c r="B6" s="122" t="s">
        <v>144</v>
      </c>
      <c r="C6" s="123"/>
      <c r="D6" s="123"/>
      <c r="E6" s="123"/>
      <c r="F6" s="123"/>
      <c r="G6" s="123"/>
      <c r="H6" s="123"/>
      <c r="I6" s="124"/>
    </row>
    <row r="7" spans="1:13" ht="20" customHeight="1" x14ac:dyDescent="0.2">
      <c r="A7" s="86"/>
      <c r="B7" s="175" t="s">
        <v>145</v>
      </c>
      <c r="C7" s="175"/>
      <c r="D7" s="176" t="s">
        <v>193</v>
      </c>
      <c r="E7" s="177"/>
      <c r="F7" s="177"/>
      <c r="G7" s="177"/>
      <c r="H7" s="178"/>
      <c r="I7" s="90" t="s">
        <v>146</v>
      </c>
    </row>
    <row r="8" spans="1:13" ht="20" customHeight="1" x14ac:dyDescent="0.2">
      <c r="A8" s="86"/>
      <c r="B8" s="158" t="s">
        <v>147</v>
      </c>
      <c r="C8" s="131"/>
      <c r="D8" s="164">
        <v>1000264</v>
      </c>
      <c r="E8" s="133"/>
      <c r="F8" s="164"/>
      <c r="G8" s="133"/>
      <c r="H8" s="164"/>
      <c r="I8" s="133"/>
      <c r="K8" s="94"/>
      <c r="L8" s="94"/>
      <c r="M8" s="94"/>
    </row>
    <row r="9" spans="1:13" ht="20" customHeight="1" x14ac:dyDescent="0.2">
      <c r="A9" s="86"/>
      <c r="B9" s="125" t="s">
        <v>148</v>
      </c>
      <c r="C9" s="126"/>
      <c r="D9" s="169" t="s">
        <v>149</v>
      </c>
      <c r="E9" s="121"/>
      <c r="F9" s="125" t="s">
        <v>150</v>
      </c>
      <c r="G9" s="126"/>
      <c r="H9" s="170" t="s">
        <v>192</v>
      </c>
      <c r="I9" s="171"/>
    </row>
    <row r="10" spans="1:13" ht="20" customHeight="1" x14ac:dyDescent="0.2">
      <c r="A10" s="86"/>
      <c r="B10" s="140" t="s">
        <v>151</v>
      </c>
      <c r="C10" s="141"/>
      <c r="D10" s="96" t="s">
        <v>190</v>
      </c>
      <c r="E10" s="172" t="s">
        <v>191</v>
      </c>
      <c r="F10" s="172"/>
      <c r="G10" s="172"/>
      <c r="H10" s="172"/>
      <c r="I10" s="173"/>
    </row>
    <row r="11" spans="1:13" ht="20" customHeight="1" x14ac:dyDescent="0.2">
      <c r="A11" s="86"/>
      <c r="B11" s="158" t="s">
        <v>152</v>
      </c>
      <c r="C11" s="131"/>
      <c r="D11" s="163"/>
      <c r="E11" s="133"/>
      <c r="F11" s="165" t="s">
        <v>153</v>
      </c>
      <c r="G11" s="135"/>
      <c r="H11" s="163"/>
      <c r="I11" s="166"/>
    </row>
    <row r="12" spans="1:13" ht="20" customHeight="1" x14ac:dyDescent="0.2">
      <c r="A12" s="86"/>
      <c r="B12" s="125" t="s">
        <v>154</v>
      </c>
      <c r="C12" s="131"/>
      <c r="D12" s="167">
        <v>108</v>
      </c>
      <c r="E12" s="168"/>
      <c r="F12" s="134" t="s">
        <v>155</v>
      </c>
      <c r="G12" s="135"/>
      <c r="H12" s="163" t="s">
        <v>166</v>
      </c>
      <c r="I12" s="166"/>
    </row>
    <row r="13" spans="1:13" ht="20" customHeight="1" x14ac:dyDescent="0.2">
      <c r="A13" s="86"/>
      <c r="B13" s="125" t="s">
        <v>156</v>
      </c>
      <c r="C13" s="131"/>
      <c r="D13" s="120" t="s">
        <v>157</v>
      </c>
      <c r="E13" s="121"/>
      <c r="F13" s="125" t="s">
        <v>158</v>
      </c>
      <c r="G13" s="131"/>
      <c r="H13" s="120" t="s">
        <v>159</v>
      </c>
      <c r="I13" s="121"/>
    </row>
    <row r="14" spans="1:13" ht="20" customHeight="1" x14ac:dyDescent="0.2">
      <c r="A14" s="86"/>
      <c r="B14" s="86"/>
      <c r="C14" s="86"/>
      <c r="D14" s="86"/>
      <c r="E14" s="86"/>
      <c r="F14" s="86"/>
      <c r="G14" s="86"/>
      <c r="H14" s="86"/>
      <c r="I14" s="86"/>
    </row>
    <row r="15" spans="1:13" ht="20" customHeight="1" x14ac:dyDescent="0.2">
      <c r="A15" s="86"/>
      <c r="B15" s="122" t="s">
        <v>160</v>
      </c>
      <c r="C15" s="123"/>
      <c r="D15" s="123"/>
      <c r="E15" s="123"/>
      <c r="F15" s="123"/>
      <c r="G15" s="123"/>
      <c r="H15" s="123"/>
      <c r="I15" s="124"/>
    </row>
    <row r="16" spans="1:13" ht="20" customHeight="1" x14ac:dyDescent="0.2">
      <c r="A16" s="86"/>
      <c r="B16" s="125" t="s">
        <v>161</v>
      </c>
      <c r="C16" s="131"/>
      <c r="D16" s="120" t="s">
        <v>194</v>
      </c>
      <c r="E16" s="121"/>
      <c r="F16" s="158" t="s">
        <v>162</v>
      </c>
      <c r="G16" s="131"/>
      <c r="H16" s="164" t="s">
        <v>159</v>
      </c>
      <c r="I16" s="133"/>
    </row>
    <row r="17" spans="1:9" ht="20" customHeight="1" x14ac:dyDescent="0.2">
      <c r="A17" s="86"/>
      <c r="B17" s="158" t="s">
        <v>163</v>
      </c>
      <c r="C17" s="162"/>
      <c r="D17" s="156" t="s">
        <v>164</v>
      </c>
      <c r="E17" s="121"/>
      <c r="F17" s="158" t="s">
        <v>165</v>
      </c>
      <c r="G17" s="162"/>
      <c r="H17" s="156" t="s">
        <v>166</v>
      </c>
      <c r="I17" s="157"/>
    </row>
    <row r="18" spans="1:9" ht="20" customHeight="1" x14ac:dyDescent="0.2">
      <c r="A18" s="86"/>
      <c r="B18" s="158" t="s">
        <v>167</v>
      </c>
      <c r="C18" s="159"/>
      <c r="D18" s="160" t="s">
        <v>157</v>
      </c>
      <c r="E18" s="161"/>
      <c r="F18" s="158" t="s">
        <v>168</v>
      </c>
      <c r="G18" s="162"/>
      <c r="H18" s="156" t="s">
        <v>169</v>
      </c>
      <c r="I18" s="157"/>
    </row>
    <row r="19" spans="1:9" ht="20" customHeight="1" x14ac:dyDescent="0.2">
      <c r="A19" s="86"/>
      <c r="B19" s="158" t="s">
        <v>170</v>
      </c>
      <c r="C19" s="131"/>
      <c r="D19" s="163" t="s">
        <v>164</v>
      </c>
      <c r="E19" s="161"/>
      <c r="F19" s="158" t="s">
        <v>171</v>
      </c>
      <c r="G19" s="131"/>
      <c r="H19" s="156" t="s">
        <v>159</v>
      </c>
      <c r="I19" s="157"/>
    </row>
    <row r="20" spans="1:9" ht="20" customHeight="1" x14ac:dyDescent="0.2">
      <c r="A20" s="86"/>
      <c r="B20" s="153" t="s">
        <v>172</v>
      </c>
      <c r="C20" s="154"/>
      <c r="D20" s="119" t="s">
        <v>159</v>
      </c>
      <c r="E20" s="121"/>
      <c r="F20" s="153" t="s">
        <v>173</v>
      </c>
      <c r="G20" s="155"/>
      <c r="H20" s="156" t="s">
        <v>166</v>
      </c>
      <c r="I20" s="157"/>
    </row>
    <row r="21" spans="1:9" ht="20" customHeight="1" x14ac:dyDescent="0.2">
      <c r="A21" s="86"/>
      <c r="B21" s="158" t="s">
        <v>174</v>
      </c>
      <c r="C21" s="159"/>
      <c r="D21" s="156" t="s">
        <v>159</v>
      </c>
      <c r="E21" s="121"/>
      <c r="F21" s="153" t="s">
        <v>175</v>
      </c>
      <c r="G21" s="155"/>
      <c r="H21" s="156" t="s">
        <v>166</v>
      </c>
      <c r="I21" s="157"/>
    </row>
    <row r="22" spans="1:9" ht="20" customHeight="1" x14ac:dyDescent="0.2">
      <c r="A22" s="86"/>
      <c r="B22" s="140" t="s">
        <v>176</v>
      </c>
      <c r="C22" s="141"/>
      <c r="D22" s="142" t="s">
        <v>195</v>
      </c>
      <c r="E22" s="143"/>
      <c r="F22" s="143"/>
      <c r="G22" s="143"/>
      <c r="H22" s="143"/>
      <c r="I22" s="144"/>
    </row>
    <row r="23" spans="1:9" ht="20" customHeight="1" x14ac:dyDescent="0.2">
      <c r="A23" s="86"/>
      <c r="B23" s="145" t="s">
        <v>177</v>
      </c>
      <c r="C23" s="146"/>
      <c r="D23" s="147"/>
      <c r="E23" s="148"/>
      <c r="F23" s="148"/>
      <c r="G23" s="148"/>
      <c r="H23" s="148"/>
      <c r="I23" s="149"/>
    </row>
    <row r="24" spans="1:9" ht="20" customHeight="1" x14ac:dyDescent="0.2">
      <c r="A24" s="86"/>
      <c r="B24" s="98"/>
      <c r="C24" s="99"/>
      <c r="D24" s="150"/>
      <c r="E24" s="151"/>
      <c r="F24" s="151"/>
      <c r="G24" s="151"/>
      <c r="H24" s="151"/>
      <c r="I24" s="152"/>
    </row>
    <row r="25" spans="1:9" ht="20" customHeight="1" x14ac:dyDescent="0.2">
      <c r="A25" s="86"/>
      <c r="B25" s="86"/>
      <c r="C25" s="86"/>
      <c r="D25" s="86"/>
      <c r="E25" s="86"/>
      <c r="F25" s="86"/>
      <c r="G25" s="86"/>
      <c r="H25" s="86"/>
      <c r="I25" s="86"/>
    </row>
    <row r="26" spans="1:9" ht="20" customHeight="1" x14ac:dyDescent="0.2">
      <c r="A26" s="86"/>
      <c r="B26" s="122" t="s">
        <v>178</v>
      </c>
      <c r="C26" s="123"/>
      <c r="D26" s="123"/>
      <c r="E26" s="123"/>
      <c r="F26" s="123"/>
      <c r="G26" s="123"/>
      <c r="H26" s="123"/>
      <c r="I26" s="124"/>
    </row>
    <row r="27" spans="1:9" ht="20" customHeight="1" x14ac:dyDescent="0.2">
      <c r="A27" s="86"/>
      <c r="B27" s="125" t="s">
        <v>179</v>
      </c>
      <c r="C27" s="131"/>
      <c r="D27" s="132"/>
      <c r="E27" s="133"/>
      <c r="F27" s="134" t="s">
        <v>180</v>
      </c>
      <c r="G27" s="135"/>
      <c r="H27" s="132">
        <v>45452</v>
      </c>
      <c r="I27" s="136"/>
    </row>
    <row r="28" spans="1:9" ht="20" customHeight="1" x14ac:dyDescent="0.2">
      <c r="A28" s="86"/>
      <c r="B28" s="125" t="s">
        <v>181</v>
      </c>
      <c r="C28" s="131"/>
      <c r="D28" s="132">
        <v>45453</v>
      </c>
      <c r="E28" s="133"/>
      <c r="F28" s="134" t="s">
        <v>182</v>
      </c>
      <c r="G28" s="135"/>
      <c r="H28" s="132">
        <v>45461</v>
      </c>
      <c r="I28" s="136"/>
    </row>
    <row r="29" spans="1:9" ht="20" customHeight="1" x14ac:dyDescent="0.2">
      <c r="A29" s="86"/>
      <c r="B29" s="125" t="s">
        <v>183</v>
      </c>
      <c r="C29" s="131"/>
      <c r="D29" s="137"/>
      <c r="E29" s="121"/>
      <c r="F29" s="138"/>
      <c r="G29" s="139"/>
      <c r="H29" s="120"/>
      <c r="I29" s="121"/>
    </row>
    <row r="30" spans="1:9" ht="20" customHeight="1" x14ac:dyDescent="0.2">
      <c r="A30" s="86"/>
      <c r="B30" s="86"/>
      <c r="C30" s="86"/>
      <c r="D30" s="86"/>
      <c r="E30" s="86"/>
      <c r="F30" s="86"/>
      <c r="G30" s="86"/>
      <c r="H30" s="86"/>
      <c r="I30" s="86"/>
    </row>
    <row r="31" spans="1:9" ht="20" customHeight="1" x14ac:dyDescent="0.2">
      <c r="A31" s="86"/>
      <c r="B31" s="122" t="s">
        <v>184</v>
      </c>
      <c r="C31" s="123"/>
      <c r="D31" s="123"/>
      <c r="E31" s="123"/>
      <c r="F31" s="123"/>
      <c r="G31" s="123"/>
      <c r="H31" s="123"/>
      <c r="I31" s="124"/>
    </row>
    <row r="32" spans="1:9" ht="20" customHeight="1" x14ac:dyDescent="0.2">
      <c r="A32" s="86"/>
      <c r="B32" s="100"/>
      <c r="C32" s="101"/>
      <c r="D32" s="125" t="s">
        <v>185</v>
      </c>
      <c r="E32" s="126"/>
      <c r="F32" s="126"/>
      <c r="G32" s="102" t="s">
        <v>186</v>
      </c>
      <c r="H32" s="95" t="s">
        <v>187</v>
      </c>
      <c r="I32" s="93" t="s">
        <v>188</v>
      </c>
    </row>
    <row r="33" spans="1:9" ht="20" customHeight="1" x14ac:dyDescent="0.2">
      <c r="A33" s="86"/>
      <c r="B33" s="127" t="s">
        <v>189</v>
      </c>
      <c r="C33" s="128"/>
      <c r="D33" s="118" t="s">
        <v>196</v>
      </c>
      <c r="E33" s="119"/>
      <c r="F33" s="119"/>
      <c r="G33" s="103"/>
      <c r="H33" s="104">
        <v>108</v>
      </c>
      <c r="I33" s="105">
        <v>2</v>
      </c>
    </row>
    <row r="34" spans="1:9" ht="20" customHeight="1" x14ac:dyDescent="0.2">
      <c r="A34" s="86"/>
      <c r="B34" s="129"/>
      <c r="C34" s="130"/>
      <c r="D34" s="118"/>
      <c r="E34" s="119"/>
      <c r="F34" s="119"/>
      <c r="G34" s="103"/>
      <c r="H34" s="106"/>
      <c r="I34" s="107"/>
    </row>
    <row r="35" spans="1:9" ht="20" customHeight="1" x14ac:dyDescent="0.2">
      <c r="A35" s="86"/>
      <c r="B35" s="116"/>
      <c r="C35" s="117"/>
      <c r="D35" s="118"/>
      <c r="E35" s="119"/>
      <c r="F35" s="119"/>
      <c r="G35" s="103"/>
      <c r="H35" s="106"/>
      <c r="I35" s="107"/>
    </row>
    <row r="36" spans="1:9" ht="20" customHeight="1" x14ac:dyDescent="0.2">
      <c r="A36" s="86"/>
      <c r="B36" s="108"/>
      <c r="C36" s="109"/>
      <c r="D36" s="120"/>
      <c r="E36" s="119"/>
      <c r="F36" s="119"/>
      <c r="G36" s="103"/>
      <c r="H36" s="97"/>
      <c r="I36" s="107"/>
    </row>
    <row r="37" spans="1:9" ht="20" customHeight="1" x14ac:dyDescent="0.2">
      <c r="A37" s="86"/>
      <c r="B37" s="110" t="s">
        <v>197</v>
      </c>
      <c r="C37" s="101"/>
      <c r="D37" s="120" t="s">
        <v>142</v>
      </c>
      <c r="E37" s="119"/>
      <c r="F37" s="119"/>
      <c r="G37" s="121"/>
      <c r="H37" s="111">
        <v>108</v>
      </c>
      <c r="I37" s="107">
        <v>2</v>
      </c>
    </row>
  </sheetData>
  <mergeCells count="79">
    <mergeCell ref="B1:F1"/>
    <mergeCell ref="B6:I6"/>
    <mergeCell ref="B7:C7"/>
    <mergeCell ref="D7:H7"/>
    <mergeCell ref="B8:C8"/>
    <mergeCell ref="D8:E8"/>
    <mergeCell ref="F8:G8"/>
    <mergeCell ref="H8:I8"/>
    <mergeCell ref="B13:C13"/>
    <mergeCell ref="D13:E13"/>
    <mergeCell ref="F13:G13"/>
    <mergeCell ref="H13:I13"/>
    <mergeCell ref="B9:C9"/>
    <mergeCell ref="D9:E9"/>
    <mergeCell ref="F9:G9"/>
    <mergeCell ref="H9:I9"/>
    <mergeCell ref="B10:C10"/>
    <mergeCell ref="E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5:I15"/>
    <mergeCell ref="B17:C17"/>
    <mergeCell ref="D17:E17"/>
    <mergeCell ref="F17:G17"/>
    <mergeCell ref="H17:I17"/>
    <mergeCell ref="B16:C16"/>
    <mergeCell ref="D16:E16"/>
    <mergeCell ref="F16:G16"/>
    <mergeCell ref="H16:I16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I22"/>
    <mergeCell ref="B23:C23"/>
    <mergeCell ref="D23:I23"/>
    <mergeCell ref="D24:I24"/>
    <mergeCell ref="B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5:C35"/>
    <mergeCell ref="D35:F35"/>
    <mergeCell ref="D36:F36"/>
    <mergeCell ref="D37:G37"/>
    <mergeCell ref="B31:I31"/>
    <mergeCell ref="D32:F32"/>
    <mergeCell ref="B33:C33"/>
    <mergeCell ref="D33:F33"/>
    <mergeCell ref="B34:C34"/>
    <mergeCell ref="D34:F34"/>
  </mergeCells>
  <phoneticPr fontId="1"/>
  <conditionalFormatting sqref="J1 G1:I7 B1:B10 C4:C7 E4:F7 D4:D10 H8 F8:F9 G9:I9 C9:C10 E9:E10 B11:G15 H11:I21 C16 F16:G16 B16:B17 D16:E17 F17:F18 B18:E19 F19:G21 D20:D25 B20:B37 C22 E22:I25 C24:C25 C26:I29 C30:C34 D30:I37 C36:C37">
    <cfRule type="cellIs" dxfId="1" priority="1" stopIfTrue="1" operator="equal">
      <formula>"未定"</formula>
    </cfRule>
    <cfRule type="cellIs" dxfId="0" priority="2" stopIfTrue="1" operator="equal">
      <formula>"不明"</formula>
    </cfRule>
  </conditionalFormatting>
  <dataValidations count="9">
    <dataValidation type="list" allowBlank="1" showInputMessage="1" showErrorMessage="1" sqref="D10" xr:uid="{E86DBF2A-0E14-4A70-B9D3-1FBC82B9D1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D13" xr:uid="{84A9877C-201A-4D9A-8F6D-09F50470780E}">
      <formula1>"不明,非連動(常時),省エネ(キー連動エコ)"</formula1>
    </dataValidation>
    <dataValidation type="list" allowBlank="1" showInputMessage="1" showErrorMessage="1" sqref="H13:I13" xr:uid="{4BE60948-4DF2-43E6-B551-955EA21E21EA}">
      <formula1>"不明,全室,一部あり,なし"</formula1>
    </dataValidation>
    <dataValidation type="list" allowBlank="1" showInputMessage="1" showErrorMessage="1" sqref="H16:I16" xr:uid="{6FCBA855-9A52-4F5A-A951-AC8289FC30C3}">
      <formula1>"なし,全室,指定部屋"</formula1>
    </dataValidation>
    <dataValidation type="list" allowBlank="1" showInputMessage="1" showErrorMessage="1" sqref="D18:E18" xr:uid="{A7664B42-A1A8-4B27-807D-662D4E2FF343}">
      <formula1>"不明,10時,11時,12時,13時,14時"</formula1>
    </dataValidation>
    <dataValidation type="list" allowBlank="1" showInputMessage="1" showErrorMessage="1" sqref="D16:E16" xr:uid="{9CC69207-6AFD-4BD5-A5C5-E1FC8648EC64}">
      <formula1>"未定,ネット(AWS),オール(HDD),固定(配信なし)"</formula1>
    </dataValidation>
    <dataValidation type="list" allowBlank="1" showInputMessage="1" showErrorMessage="1" sqref="H19:I19 D20:E21" xr:uid="{BB308BBF-2ACC-42AF-948B-7B404A111A03}">
      <formula1>"未定,あり,なし"</formula1>
    </dataValidation>
    <dataValidation type="list" allowBlank="1" showInputMessage="1" showErrorMessage="1" sqref="H21:I21" xr:uid="{D732225F-D27B-420E-B9E0-2FEFFD63A1CE}">
      <formula1>"なし,あり（アダルト）"</formula1>
    </dataValidation>
    <dataValidation type="list" allowBlank="1" showInputMessage="1" showErrorMessage="1" sqref="G33:G36" xr:uid="{ADB0E247-A7AC-48B1-AC52-0251A9D51A2B}">
      <formula1>"STB利用,アクトビラフル対応"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9"/>
  <sheetViews>
    <sheetView showGridLines="0" view="pageBreakPreview" topLeftCell="A16" zoomScaleNormal="100" zoomScaleSheetLayoutView="70" workbookViewId="0">
      <selection activeCell="K5" sqref="K5"/>
    </sheetView>
  </sheetViews>
  <sheetFormatPr defaultColWidth="9" defaultRowHeight="14" x14ac:dyDescent="0.2"/>
  <cols>
    <col min="1" max="1" width="1" style="6" customWidth="1"/>
    <col min="2" max="2" width="6.6328125" style="2" customWidth="1"/>
    <col min="3" max="3" width="15.26953125" style="2" customWidth="1"/>
    <col min="4" max="4" width="6.6328125" style="2" customWidth="1"/>
    <col min="5" max="5" width="15.26953125" style="2" customWidth="1"/>
    <col min="6" max="6" width="6.6328125" style="2" customWidth="1"/>
    <col min="7" max="7" width="15.26953125" style="2" customWidth="1"/>
    <col min="8" max="8" width="6.6328125" style="2" customWidth="1"/>
    <col min="9" max="9" width="15.26953125" style="2" customWidth="1"/>
    <col min="10" max="10" width="6.6328125" style="2" customWidth="1"/>
    <col min="11" max="11" width="15.26953125" style="2" customWidth="1"/>
    <col min="12" max="12" width="6.6328125" style="2" customWidth="1"/>
    <col min="13" max="13" width="15.26953125" style="2" customWidth="1"/>
    <col min="14" max="14" width="6.6328125" style="2" customWidth="1"/>
    <col min="15" max="15" width="15.26953125" style="2" customWidth="1"/>
    <col min="16" max="16" width="6.6328125" style="2" customWidth="1"/>
    <col min="17" max="17" width="15.26953125" style="2" customWidth="1"/>
    <col min="18" max="18" width="1.7265625" style="6" customWidth="1"/>
    <col min="19" max="16384" width="9" style="6"/>
  </cols>
  <sheetData>
    <row r="1" spans="2:17" ht="21.75" customHeight="1" x14ac:dyDescent="0.2">
      <c r="B1" s="59" t="s">
        <v>1</v>
      </c>
      <c r="C1" s="13"/>
      <c r="D1" s="59" t="s">
        <v>2</v>
      </c>
      <c r="E1" s="14"/>
      <c r="F1" s="3"/>
      <c r="H1" s="3"/>
      <c r="J1" s="4"/>
      <c r="K1" s="5"/>
      <c r="L1" s="3"/>
      <c r="N1" s="3"/>
      <c r="P1" s="4"/>
      <c r="Q1" s="5"/>
    </row>
    <row r="2" spans="2:17" ht="12.75" customHeight="1" thickBot="1" x14ac:dyDescent="0.25">
      <c r="B2" s="7"/>
      <c r="C2" s="1"/>
      <c r="D2" s="7"/>
      <c r="F2" s="3"/>
      <c r="H2" s="3"/>
      <c r="J2" s="4"/>
      <c r="K2" s="5"/>
      <c r="L2" s="3"/>
      <c r="N2" s="3"/>
      <c r="P2" s="4"/>
      <c r="Q2" s="5"/>
    </row>
    <row r="3" spans="2:17" s="23" customFormat="1" ht="28" customHeight="1" x14ac:dyDescent="0.35">
      <c r="B3" s="18"/>
      <c r="C3" s="9">
        <f>B28+D28+F28+H28+J28+L28+N28+P28</f>
        <v>108</v>
      </c>
      <c r="D3" s="60" t="s">
        <v>16</v>
      </c>
      <c r="E3" s="19"/>
      <c r="F3" s="20"/>
      <c r="G3" s="19"/>
      <c r="H3" s="20"/>
      <c r="I3" s="10"/>
      <c r="J3" s="15"/>
      <c r="K3" s="21"/>
      <c r="L3" s="20"/>
      <c r="M3" s="19"/>
      <c r="N3" s="20"/>
      <c r="O3" s="61" t="s">
        <v>17</v>
      </c>
      <c r="P3" s="15" t="s">
        <v>0</v>
      </c>
      <c r="Q3" s="22"/>
    </row>
    <row r="4" spans="2:17" s="23" customFormat="1" ht="28" customHeight="1" x14ac:dyDescent="0.2">
      <c r="B4" s="24"/>
      <c r="C4" s="25"/>
      <c r="D4" s="26"/>
      <c r="E4" s="27"/>
      <c r="F4" s="28"/>
      <c r="G4" s="27"/>
      <c r="H4" s="28"/>
      <c r="I4" s="11"/>
      <c r="J4" s="16"/>
      <c r="K4" s="27"/>
      <c r="L4" s="28"/>
      <c r="M4" s="27"/>
      <c r="N4" s="28"/>
      <c r="O4" s="62" t="s">
        <v>18</v>
      </c>
      <c r="P4" s="112" t="s">
        <v>198</v>
      </c>
      <c r="Q4" s="29"/>
    </row>
    <row r="5" spans="2:17" s="23" customFormat="1" ht="28" customHeight="1" thickBot="1" x14ac:dyDescent="0.25">
      <c r="B5" s="30"/>
      <c r="C5" s="31"/>
      <c r="D5" s="32"/>
      <c r="E5" s="33"/>
      <c r="F5" s="34"/>
      <c r="G5" s="33"/>
      <c r="H5" s="34"/>
      <c r="I5" s="12"/>
      <c r="J5" s="17"/>
      <c r="K5" s="33"/>
      <c r="L5" s="34"/>
      <c r="M5" s="33"/>
      <c r="N5" s="34"/>
      <c r="O5" s="12" t="s">
        <v>19</v>
      </c>
      <c r="P5" s="113" t="s">
        <v>198</v>
      </c>
      <c r="Q5" s="35"/>
    </row>
    <row r="6" spans="2:17" s="23" customFormat="1" ht="25" customHeight="1" x14ac:dyDescent="0.2">
      <c r="B6" s="183" t="s">
        <v>3</v>
      </c>
      <c r="C6" s="181"/>
      <c r="D6" s="179" t="s">
        <v>4</v>
      </c>
      <c r="E6" s="181"/>
      <c r="F6" s="179" t="s">
        <v>5</v>
      </c>
      <c r="G6" s="180"/>
      <c r="H6" s="181" t="s">
        <v>6</v>
      </c>
      <c r="I6" s="180"/>
      <c r="J6" s="181" t="s">
        <v>7</v>
      </c>
      <c r="K6" s="180"/>
      <c r="L6" s="179" t="s">
        <v>8</v>
      </c>
      <c r="M6" s="180"/>
      <c r="N6" s="181" t="s">
        <v>9</v>
      </c>
      <c r="O6" s="180"/>
      <c r="P6" s="179" t="s">
        <v>10</v>
      </c>
      <c r="Q6" s="182"/>
    </row>
    <row r="7" spans="2:17" s="23" customFormat="1" ht="25" customHeight="1" x14ac:dyDescent="0.2">
      <c r="B7" s="36" t="s">
        <v>12</v>
      </c>
      <c r="C7" s="37" t="s">
        <v>13</v>
      </c>
      <c r="D7" s="38" t="s">
        <v>14</v>
      </c>
      <c r="E7" s="37" t="s">
        <v>15</v>
      </c>
      <c r="F7" s="38" t="s">
        <v>14</v>
      </c>
      <c r="G7" s="37" t="s">
        <v>15</v>
      </c>
      <c r="H7" s="38" t="s">
        <v>14</v>
      </c>
      <c r="I7" s="37" t="s">
        <v>15</v>
      </c>
      <c r="J7" s="39" t="s">
        <v>14</v>
      </c>
      <c r="K7" s="40" t="s">
        <v>15</v>
      </c>
      <c r="L7" s="41" t="s">
        <v>14</v>
      </c>
      <c r="M7" s="42" t="s">
        <v>15</v>
      </c>
      <c r="N7" s="38" t="s">
        <v>14</v>
      </c>
      <c r="O7" s="37" t="s">
        <v>15</v>
      </c>
      <c r="P7" s="39" t="s">
        <v>14</v>
      </c>
      <c r="Q7" s="43" t="s">
        <v>15</v>
      </c>
    </row>
    <row r="8" spans="2:17" s="23" customFormat="1" ht="25" customHeight="1" x14ac:dyDescent="0.2">
      <c r="B8" s="44">
        <v>201</v>
      </c>
      <c r="C8" s="45" t="str">
        <f t="shared" ref="C8:E24" si="0">IF(B8&lt;&gt;"","172.21."&amp;ROUNDDOWN(B8/100,0)&amp;"."&amp;MOD(B8,100),"")</f>
        <v>172.21.2.1</v>
      </c>
      <c r="D8" s="46">
        <v>301</v>
      </c>
      <c r="E8" s="47" t="str">
        <f t="shared" si="0"/>
        <v>172.21.3.1</v>
      </c>
      <c r="F8" s="46">
        <v>401</v>
      </c>
      <c r="G8" s="47" t="str">
        <f t="shared" ref="G8:G24" si="1">IF(F8&lt;&gt;"","172.21."&amp;ROUNDDOWN(F8/100,0)&amp;"."&amp;MOD(F8,100),"")</f>
        <v>172.21.4.1</v>
      </c>
      <c r="H8" s="46">
        <v>501</v>
      </c>
      <c r="I8" s="47" t="str">
        <f t="shared" ref="I8:I25" si="2">IF(H8&lt;&gt;"","172.21."&amp;ROUNDDOWN(H8/100,0)&amp;"."&amp;MOD(H8,100),"")</f>
        <v>172.21.5.1</v>
      </c>
      <c r="J8" s="46">
        <v>601</v>
      </c>
      <c r="K8" s="48" t="str">
        <f t="shared" ref="K8:K24" si="3">IF(J8&lt;&gt;"","172.21."&amp;ROUNDDOWN(J8/100,0)&amp;"."&amp;MOD(J8,100),"")</f>
        <v>172.21.6.1</v>
      </c>
      <c r="L8" s="49">
        <v>701</v>
      </c>
      <c r="M8" s="50" t="str">
        <f t="shared" ref="M8:M24" si="4">IF(L8&lt;&gt;"","172.21."&amp;ROUNDDOWN(L8/100,0)&amp;"."&amp;MOD(L8,100),"")</f>
        <v>172.21.7.1</v>
      </c>
      <c r="N8" s="46">
        <v>801</v>
      </c>
      <c r="O8" s="47" t="str">
        <f t="shared" ref="O8:O25" si="5">IF(N8&lt;&gt;"","172.21."&amp;ROUNDDOWN(N8/100,0)&amp;"."&amp;MOD(N8,100),"")</f>
        <v>172.21.8.1</v>
      </c>
      <c r="P8" s="46">
        <v>901</v>
      </c>
      <c r="Q8" s="51" t="str">
        <f t="shared" ref="Q8:Q24" si="6">IF(P8&lt;&gt;"","172.21."&amp;ROUNDDOWN(P8/100,0)&amp;"."&amp;MOD(P8,100),"")</f>
        <v>172.21.9.1</v>
      </c>
    </row>
    <row r="9" spans="2:17" s="23" customFormat="1" ht="25" customHeight="1" x14ac:dyDescent="0.2">
      <c r="B9" s="44">
        <v>202</v>
      </c>
      <c r="C9" s="45" t="str">
        <f t="shared" si="0"/>
        <v>172.21.2.2</v>
      </c>
      <c r="D9" s="46">
        <v>302</v>
      </c>
      <c r="E9" s="47" t="str">
        <f t="shared" si="0"/>
        <v>172.21.3.2</v>
      </c>
      <c r="F9" s="46">
        <v>402</v>
      </c>
      <c r="G9" s="47" t="str">
        <f t="shared" si="1"/>
        <v>172.21.4.2</v>
      </c>
      <c r="H9" s="46">
        <v>502</v>
      </c>
      <c r="I9" s="47" t="str">
        <f t="shared" si="2"/>
        <v>172.21.5.2</v>
      </c>
      <c r="J9" s="46">
        <v>602</v>
      </c>
      <c r="K9" s="45" t="str">
        <f t="shared" si="3"/>
        <v>172.21.6.2</v>
      </c>
      <c r="L9" s="49">
        <v>702</v>
      </c>
      <c r="M9" s="50" t="str">
        <f t="shared" si="4"/>
        <v>172.21.7.2</v>
      </c>
      <c r="N9" s="46">
        <v>802</v>
      </c>
      <c r="O9" s="47" t="str">
        <f t="shared" si="5"/>
        <v>172.21.8.2</v>
      </c>
      <c r="P9" s="46">
        <v>902</v>
      </c>
      <c r="Q9" s="52" t="str">
        <f t="shared" si="6"/>
        <v>172.21.9.2</v>
      </c>
    </row>
    <row r="10" spans="2:17" s="23" customFormat="1" ht="25" customHeight="1" x14ac:dyDescent="0.2">
      <c r="B10" s="44">
        <v>203</v>
      </c>
      <c r="C10" s="45" t="str">
        <f t="shared" si="0"/>
        <v>172.21.2.3</v>
      </c>
      <c r="D10" s="46">
        <v>303</v>
      </c>
      <c r="E10" s="47" t="str">
        <f t="shared" si="0"/>
        <v>172.21.3.3</v>
      </c>
      <c r="F10" s="46">
        <v>403</v>
      </c>
      <c r="G10" s="47" t="str">
        <f t="shared" si="1"/>
        <v>172.21.4.3</v>
      </c>
      <c r="H10" s="46">
        <v>503</v>
      </c>
      <c r="I10" s="47" t="str">
        <f t="shared" si="2"/>
        <v>172.21.5.3</v>
      </c>
      <c r="J10" s="46">
        <v>603</v>
      </c>
      <c r="K10" s="45" t="str">
        <f t="shared" si="3"/>
        <v>172.21.6.3</v>
      </c>
      <c r="L10" s="49">
        <v>703</v>
      </c>
      <c r="M10" s="50" t="str">
        <f t="shared" si="4"/>
        <v>172.21.7.3</v>
      </c>
      <c r="N10" s="46">
        <v>803</v>
      </c>
      <c r="O10" s="47" t="str">
        <f t="shared" si="5"/>
        <v>172.21.8.3</v>
      </c>
      <c r="P10" s="46"/>
      <c r="Q10" s="52" t="str">
        <f t="shared" si="6"/>
        <v/>
      </c>
    </row>
    <row r="11" spans="2:17" s="23" customFormat="1" ht="25" customHeight="1" x14ac:dyDescent="0.2">
      <c r="B11" s="44"/>
      <c r="C11" s="45"/>
      <c r="D11" s="46"/>
      <c r="E11" s="47"/>
      <c r="F11" s="46"/>
      <c r="G11" s="47"/>
      <c r="H11" s="46"/>
      <c r="I11" s="47"/>
      <c r="J11" s="46"/>
      <c r="K11" s="45"/>
      <c r="L11" s="49"/>
      <c r="M11" s="50"/>
      <c r="N11" s="46"/>
      <c r="O11" s="47"/>
      <c r="P11" s="46"/>
      <c r="Q11" s="52"/>
    </row>
    <row r="12" spans="2:17" s="23" customFormat="1" ht="25" customHeight="1" x14ac:dyDescent="0.2">
      <c r="B12" s="44">
        <v>205</v>
      </c>
      <c r="C12" s="45" t="str">
        <f t="shared" si="0"/>
        <v>172.21.2.5</v>
      </c>
      <c r="D12" s="46">
        <v>305</v>
      </c>
      <c r="E12" s="47" t="str">
        <f t="shared" si="0"/>
        <v>172.21.3.5</v>
      </c>
      <c r="F12" s="46">
        <v>405</v>
      </c>
      <c r="G12" s="47" t="str">
        <f t="shared" si="1"/>
        <v>172.21.4.5</v>
      </c>
      <c r="H12" s="46">
        <v>505</v>
      </c>
      <c r="I12" s="47" t="str">
        <f t="shared" si="2"/>
        <v>172.21.5.5</v>
      </c>
      <c r="J12" s="46">
        <v>605</v>
      </c>
      <c r="K12" s="45" t="str">
        <f t="shared" si="3"/>
        <v>172.21.6.5</v>
      </c>
      <c r="L12" s="49">
        <v>705</v>
      </c>
      <c r="M12" s="50" t="str">
        <f t="shared" si="4"/>
        <v>172.21.7.5</v>
      </c>
      <c r="N12" s="46">
        <v>805</v>
      </c>
      <c r="O12" s="47" t="str">
        <f t="shared" si="5"/>
        <v>172.21.8.5</v>
      </c>
      <c r="P12" s="46"/>
      <c r="Q12" s="52" t="str">
        <f t="shared" si="6"/>
        <v/>
      </c>
    </row>
    <row r="13" spans="2:17" s="23" customFormat="1" ht="25" customHeight="1" x14ac:dyDescent="0.2">
      <c r="B13" s="44">
        <v>206</v>
      </c>
      <c r="C13" s="45" t="str">
        <f t="shared" si="0"/>
        <v>172.21.2.6</v>
      </c>
      <c r="D13" s="46">
        <v>306</v>
      </c>
      <c r="E13" s="47" t="str">
        <f t="shared" si="0"/>
        <v>172.21.3.6</v>
      </c>
      <c r="F13" s="46">
        <v>406</v>
      </c>
      <c r="G13" s="47" t="str">
        <f t="shared" si="1"/>
        <v>172.21.4.6</v>
      </c>
      <c r="H13" s="46">
        <v>506</v>
      </c>
      <c r="I13" s="47" t="str">
        <f t="shared" si="2"/>
        <v>172.21.5.6</v>
      </c>
      <c r="J13" s="46">
        <v>606</v>
      </c>
      <c r="K13" s="45" t="str">
        <f t="shared" si="3"/>
        <v>172.21.6.6</v>
      </c>
      <c r="L13" s="49">
        <v>706</v>
      </c>
      <c r="M13" s="50" t="str">
        <f t="shared" si="4"/>
        <v>172.21.7.6</v>
      </c>
      <c r="N13" s="46">
        <v>806</v>
      </c>
      <c r="O13" s="47" t="str">
        <f t="shared" si="5"/>
        <v>172.21.8.6</v>
      </c>
      <c r="P13" s="46"/>
      <c r="Q13" s="52" t="str">
        <f t="shared" si="6"/>
        <v/>
      </c>
    </row>
    <row r="14" spans="2:17" s="23" customFormat="1" ht="25" customHeight="1" x14ac:dyDescent="0.2">
      <c r="B14" s="44">
        <v>207</v>
      </c>
      <c r="C14" s="45" t="str">
        <f t="shared" si="0"/>
        <v>172.21.2.7</v>
      </c>
      <c r="D14" s="46">
        <v>307</v>
      </c>
      <c r="E14" s="47" t="str">
        <f t="shared" si="0"/>
        <v>172.21.3.7</v>
      </c>
      <c r="F14" s="46">
        <v>407</v>
      </c>
      <c r="G14" s="47" t="str">
        <f t="shared" si="1"/>
        <v>172.21.4.7</v>
      </c>
      <c r="H14" s="46">
        <v>507</v>
      </c>
      <c r="I14" s="47" t="str">
        <f t="shared" si="2"/>
        <v>172.21.5.7</v>
      </c>
      <c r="J14" s="46">
        <v>607</v>
      </c>
      <c r="K14" s="45" t="str">
        <f t="shared" si="3"/>
        <v>172.21.6.7</v>
      </c>
      <c r="L14" s="49">
        <v>707</v>
      </c>
      <c r="M14" s="50" t="str">
        <f t="shared" si="4"/>
        <v>172.21.7.7</v>
      </c>
      <c r="N14" s="46">
        <v>807</v>
      </c>
      <c r="O14" s="47" t="str">
        <f t="shared" si="5"/>
        <v>172.21.8.7</v>
      </c>
      <c r="P14" s="46"/>
      <c r="Q14" s="52" t="str">
        <f t="shared" si="6"/>
        <v/>
      </c>
    </row>
    <row r="15" spans="2:17" s="23" customFormat="1" ht="25" customHeight="1" x14ac:dyDescent="0.2">
      <c r="B15" s="44">
        <v>208</v>
      </c>
      <c r="C15" s="45" t="str">
        <f t="shared" si="0"/>
        <v>172.21.2.8</v>
      </c>
      <c r="D15" s="46">
        <v>308</v>
      </c>
      <c r="E15" s="47" t="str">
        <f t="shared" si="0"/>
        <v>172.21.3.8</v>
      </c>
      <c r="F15" s="46">
        <v>408</v>
      </c>
      <c r="G15" s="47" t="str">
        <f t="shared" si="1"/>
        <v>172.21.4.8</v>
      </c>
      <c r="H15" s="46">
        <v>508</v>
      </c>
      <c r="I15" s="47" t="str">
        <f t="shared" si="2"/>
        <v>172.21.5.8</v>
      </c>
      <c r="J15" s="46">
        <v>608</v>
      </c>
      <c r="K15" s="45" t="str">
        <f t="shared" si="3"/>
        <v>172.21.6.8</v>
      </c>
      <c r="L15" s="49">
        <v>708</v>
      </c>
      <c r="M15" s="50" t="str">
        <f t="shared" si="4"/>
        <v>172.21.7.8</v>
      </c>
      <c r="N15" s="46">
        <v>808</v>
      </c>
      <c r="O15" s="47" t="str">
        <f t="shared" si="5"/>
        <v>172.21.8.8</v>
      </c>
      <c r="P15" s="46">
        <v>908</v>
      </c>
      <c r="Q15" s="52" t="str">
        <f t="shared" si="6"/>
        <v>172.21.9.8</v>
      </c>
    </row>
    <row r="16" spans="2:17" s="23" customFormat="1" ht="25" customHeight="1" x14ac:dyDescent="0.2">
      <c r="B16" s="44">
        <v>209</v>
      </c>
      <c r="C16" s="45" t="str">
        <f t="shared" si="0"/>
        <v>172.21.2.9</v>
      </c>
      <c r="D16" s="46">
        <v>309</v>
      </c>
      <c r="E16" s="47" t="str">
        <f t="shared" si="0"/>
        <v>172.21.3.9</v>
      </c>
      <c r="F16" s="46">
        <v>409</v>
      </c>
      <c r="G16" s="47" t="str">
        <f t="shared" si="1"/>
        <v>172.21.4.9</v>
      </c>
      <c r="H16" s="46">
        <v>509</v>
      </c>
      <c r="I16" s="47" t="str">
        <f t="shared" si="2"/>
        <v>172.21.5.9</v>
      </c>
      <c r="J16" s="46">
        <v>609</v>
      </c>
      <c r="K16" s="45" t="str">
        <f t="shared" si="3"/>
        <v>172.21.6.9</v>
      </c>
      <c r="L16" s="49">
        <v>709</v>
      </c>
      <c r="M16" s="50" t="str">
        <f t="shared" si="4"/>
        <v>172.21.7.9</v>
      </c>
      <c r="N16" s="46">
        <v>809</v>
      </c>
      <c r="O16" s="47" t="str">
        <f t="shared" si="5"/>
        <v>172.21.8.9</v>
      </c>
      <c r="P16" s="46">
        <v>909</v>
      </c>
      <c r="Q16" s="52" t="str">
        <f t="shared" si="6"/>
        <v>172.21.9.9</v>
      </c>
    </row>
    <row r="17" spans="2:17" s="23" customFormat="1" ht="25" customHeight="1" x14ac:dyDescent="0.2">
      <c r="B17" s="44">
        <v>210</v>
      </c>
      <c r="C17" s="45" t="str">
        <f t="shared" si="0"/>
        <v>172.21.2.10</v>
      </c>
      <c r="D17" s="46">
        <v>310</v>
      </c>
      <c r="E17" s="47" t="str">
        <f t="shared" si="0"/>
        <v>172.21.3.10</v>
      </c>
      <c r="F17" s="46">
        <v>410</v>
      </c>
      <c r="G17" s="47" t="str">
        <f t="shared" si="1"/>
        <v>172.21.4.10</v>
      </c>
      <c r="H17" s="46">
        <v>510</v>
      </c>
      <c r="I17" s="47" t="str">
        <f t="shared" si="2"/>
        <v>172.21.5.10</v>
      </c>
      <c r="J17" s="46">
        <v>610</v>
      </c>
      <c r="K17" s="45" t="str">
        <f t="shared" si="3"/>
        <v>172.21.6.10</v>
      </c>
      <c r="L17" s="49">
        <v>710</v>
      </c>
      <c r="M17" s="50" t="str">
        <f t="shared" si="4"/>
        <v>172.21.7.10</v>
      </c>
      <c r="N17" s="46">
        <v>810</v>
      </c>
      <c r="O17" s="47" t="str">
        <f t="shared" si="5"/>
        <v>172.21.8.10</v>
      </c>
      <c r="P17" s="46">
        <v>910</v>
      </c>
      <c r="Q17" s="52" t="str">
        <f t="shared" si="6"/>
        <v>172.21.9.10</v>
      </c>
    </row>
    <row r="18" spans="2:17" s="23" customFormat="1" ht="25" customHeight="1" x14ac:dyDescent="0.2">
      <c r="B18" s="44">
        <v>211</v>
      </c>
      <c r="C18" s="45" t="str">
        <f t="shared" si="0"/>
        <v>172.21.2.11</v>
      </c>
      <c r="D18" s="46">
        <v>311</v>
      </c>
      <c r="E18" s="47" t="str">
        <f t="shared" si="0"/>
        <v>172.21.3.11</v>
      </c>
      <c r="F18" s="46">
        <v>411</v>
      </c>
      <c r="G18" s="47" t="str">
        <f t="shared" si="1"/>
        <v>172.21.4.11</v>
      </c>
      <c r="H18" s="46">
        <v>511</v>
      </c>
      <c r="I18" s="47" t="str">
        <f t="shared" si="2"/>
        <v>172.21.5.11</v>
      </c>
      <c r="J18" s="46">
        <v>611</v>
      </c>
      <c r="K18" s="45" t="str">
        <f t="shared" si="3"/>
        <v>172.21.6.11</v>
      </c>
      <c r="L18" s="49">
        <v>711</v>
      </c>
      <c r="M18" s="50" t="str">
        <f t="shared" si="4"/>
        <v>172.21.7.11</v>
      </c>
      <c r="N18" s="46">
        <v>811</v>
      </c>
      <c r="O18" s="47" t="str">
        <f t="shared" si="5"/>
        <v>172.21.8.11</v>
      </c>
      <c r="P18" s="46">
        <v>911</v>
      </c>
      <c r="Q18" s="52" t="str">
        <f t="shared" si="6"/>
        <v>172.21.9.11</v>
      </c>
    </row>
    <row r="19" spans="2:17" s="23" customFormat="1" ht="25" customHeight="1" x14ac:dyDescent="0.2">
      <c r="B19" s="44">
        <v>212</v>
      </c>
      <c r="C19" s="45" t="str">
        <f t="shared" si="0"/>
        <v>172.21.2.12</v>
      </c>
      <c r="D19" s="46">
        <v>312</v>
      </c>
      <c r="E19" s="47" t="str">
        <f t="shared" si="0"/>
        <v>172.21.3.12</v>
      </c>
      <c r="F19" s="46">
        <v>412</v>
      </c>
      <c r="G19" s="47" t="str">
        <f t="shared" si="1"/>
        <v>172.21.4.12</v>
      </c>
      <c r="H19" s="46">
        <v>512</v>
      </c>
      <c r="I19" s="47" t="str">
        <f t="shared" si="2"/>
        <v>172.21.5.12</v>
      </c>
      <c r="J19" s="46">
        <v>612</v>
      </c>
      <c r="K19" s="45" t="str">
        <f t="shared" si="3"/>
        <v>172.21.6.12</v>
      </c>
      <c r="L19" s="49">
        <v>712</v>
      </c>
      <c r="M19" s="50" t="str">
        <f t="shared" si="4"/>
        <v>172.21.7.12</v>
      </c>
      <c r="N19" s="46">
        <v>812</v>
      </c>
      <c r="O19" s="47" t="str">
        <f t="shared" si="5"/>
        <v>172.21.8.12</v>
      </c>
      <c r="P19" s="46">
        <v>912</v>
      </c>
      <c r="Q19" s="52" t="str">
        <f t="shared" si="6"/>
        <v>172.21.9.12</v>
      </c>
    </row>
    <row r="20" spans="2:17" s="23" customFormat="1" ht="25" customHeight="1" x14ac:dyDescent="0.2">
      <c r="B20" s="44"/>
      <c r="C20" s="45"/>
      <c r="D20" s="46"/>
      <c r="E20" s="47"/>
      <c r="F20" s="46"/>
      <c r="G20" s="47"/>
      <c r="H20" s="46"/>
      <c r="I20" s="47"/>
      <c r="J20" s="46"/>
      <c r="K20" s="45"/>
      <c r="L20" s="49"/>
      <c r="M20" s="50"/>
      <c r="N20" s="46"/>
      <c r="O20" s="47"/>
      <c r="P20" s="46"/>
      <c r="Q20" s="52"/>
    </row>
    <row r="21" spans="2:17" s="23" customFormat="1" ht="25" customHeight="1" x14ac:dyDescent="0.2">
      <c r="B21" s="44"/>
      <c r="C21" s="45"/>
      <c r="D21" s="46"/>
      <c r="E21" s="47"/>
      <c r="F21" s="46"/>
      <c r="G21" s="47"/>
      <c r="H21" s="46"/>
      <c r="I21" s="47"/>
      <c r="J21" s="46"/>
      <c r="K21" s="45"/>
      <c r="L21" s="49"/>
      <c r="M21" s="50"/>
      <c r="N21" s="46"/>
      <c r="O21" s="47"/>
      <c r="P21" s="46"/>
      <c r="Q21" s="52"/>
    </row>
    <row r="22" spans="2:17" s="23" customFormat="1" ht="25" customHeight="1" x14ac:dyDescent="0.2">
      <c r="B22" s="44">
        <v>215</v>
      </c>
      <c r="C22" s="45" t="str">
        <f t="shared" si="0"/>
        <v>172.21.2.15</v>
      </c>
      <c r="D22" s="46">
        <v>315</v>
      </c>
      <c r="E22" s="47" t="str">
        <f t="shared" si="0"/>
        <v>172.21.3.15</v>
      </c>
      <c r="F22" s="46">
        <v>415</v>
      </c>
      <c r="G22" s="47" t="str">
        <f t="shared" si="1"/>
        <v>172.21.4.15</v>
      </c>
      <c r="H22" s="46">
        <v>515</v>
      </c>
      <c r="I22" s="47" t="str">
        <f t="shared" si="2"/>
        <v>172.21.5.15</v>
      </c>
      <c r="J22" s="46">
        <v>615</v>
      </c>
      <c r="K22" s="45" t="str">
        <f t="shared" si="3"/>
        <v>172.21.6.15</v>
      </c>
      <c r="L22" s="49">
        <v>715</v>
      </c>
      <c r="M22" s="50" t="str">
        <f t="shared" si="4"/>
        <v>172.21.7.15</v>
      </c>
      <c r="N22" s="46">
        <v>815</v>
      </c>
      <c r="O22" s="47" t="str">
        <f t="shared" si="5"/>
        <v>172.21.8.15</v>
      </c>
      <c r="P22" s="46">
        <v>915</v>
      </c>
      <c r="Q22" s="52" t="str">
        <f t="shared" si="6"/>
        <v>172.21.9.15</v>
      </c>
    </row>
    <row r="23" spans="2:17" s="23" customFormat="1" ht="25" customHeight="1" x14ac:dyDescent="0.2">
      <c r="B23" s="44">
        <v>216</v>
      </c>
      <c r="C23" s="45" t="str">
        <f t="shared" si="0"/>
        <v>172.21.2.16</v>
      </c>
      <c r="D23" s="46">
        <v>316</v>
      </c>
      <c r="E23" s="47" t="str">
        <f t="shared" si="0"/>
        <v>172.21.3.16</v>
      </c>
      <c r="F23" s="46">
        <v>416</v>
      </c>
      <c r="G23" s="47" t="str">
        <f t="shared" si="1"/>
        <v>172.21.4.16</v>
      </c>
      <c r="H23" s="46">
        <v>516</v>
      </c>
      <c r="I23" s="47" t="str">
        <f t="shared" si="2"/>
        <v>172.21.5.16</v>
      </c>
      <c r="J23" s="46">
        <v>616</v>
      </c>
      <c r="K23" s="45" t="str">
        <f t="shared" si="3"/>
        <v>172.21.6.16</v>
      </c>
      <c r="L23" s="49">
        <v>716</v>
      </c>
      <c r="M23" s="50" t="str">
        <f t="shared" si="4"/>
        <v>172.21.7.16</v>
      </c>
      <c r="N23" s="46">
        <v>816</v>
      </c>
      <c r="O23" s="47" t="str">
        <f t="shared" si="5"/>
        <v>172.21.8.16</v>
      </c>
      <c r="P23" s="46">
        <v>916</v>
      </c>
      <c r="Q23" s="52" t="str">
        <f t="shared" si="6"/>
        <v>172.21.9.16</v>
      </c>
    </row>
    <row r="24" spans="2:17" s="23" customFormat="1" ht="25" customHeight="1" x14ac:dyDescent="0.2">
      <c r="B24" s="44">
        <v>217</v>
      </c>
      <c r="C24" s="45" t="str">
        <f t="shared" si="0"/>
        <v>172.21.2.17</v>
      </c>
      <c r="D24" s="46">
        <v>317</v>
      </c>
      <c r="E24" s="47" t="str">
        <f t="shared" si="0"/>
        <v>172.21.3.17</v>
      </c>
      <c r="F24" s="46">
        <v>417</v>
      </c>
      <c r="G24" s="47" t="str">
        <f t="shared" si="1"/>
        <v>172.21.4.17</v>
      </c>
      <c r="H24" s="46">
        <v>517</v>
      </c>
      <c r="I24" s="47" t="str">
        <f t="shared" si="2"/>
        <v>172.21.5.17</v>
      </c>
      <c r="J24" s="46">
        <v>617</v>
      </c>
      <c r="K24" s="45" t="str">
        <f t="shared" si="3"/>
        <v>172.21.6.17</v>
      </c>
      <c r="L24" s="49">
        <v>717</v>
      </c>
      <c r="M24" s="50" t="str">
        <f t="shared" si="4"/>
        <v>172.21.7.17</v>
      </c>
      <c r="N24" s="46">
        <v>817</v>
      </c>
      <c r="O24" s="47" t="str">
        <f t="shared" si="5"/>
        <v>172.21.8.17</v>
      </c>
      <c r="P24" s="46">
        <v>917</v>
      </c>
      <c r="Q24" s="52" t="str">
        <f t="shared" si="6"/>
        <v>172.21.9.17</v>
      </c>
    </row>
    <row r="25" spans="2:17" s="23" customFormat="1" ht="25" customHeight="1" x14ac:dyDescent="0.2">
      <c r="B25" s="44"/>
      <c r="C25" s="45" t="str">
        <f>IF(B25&lt;&gt;"","172.21."&amp;ROUNDDOWN(B25/100,0)&amp;"."&amp;MOD(B25,100),"")</f>
        <v/>
      </c>
      <c r="D25" s="46"/>
      <c r="E25" s="47" t="str">
        <f>IF(D25&lt;&gt;"","172.21."&amp;ROUNDDOWN(D25/100,0)&amp;"."&amp;MOD(D25,100),"")</f>
        <v/>
      </c>
      <c r="F25" s="46"/>
      <c r="G25" s="47" t="str">
        <f>IF(F25&lt;&gt;"","172.21."&amp;ROUNDDOWN(F25/100,0)&amp;"."&amp;MOD(F25,100),"")</f>
        <v/>
      </c>
      <c r="H25" s="46"/>
      <c r="I25" s="47" t="str">
        <f t="shared" si="2"/>
        <v/>
      </c>
      <c r="J25" s="46"/>
      <c r="K25" s="45" t="str">
        <f>IF(J25&lt;&gt;"","172.21."&amp;ROUNDDOWN(J25/100,0)&amp;"."&amp;MOD(J25,100),"")</f>
        <v/>
      </c>
      <c r="L25" s="49"/>
      <c r="M25" s="50" t="str">
        <f>IF(L25&lt;&gt;"","172.21."&amp;ROUNDDOWN(L25/100,0)&amp;"."&amp;MOD(L25,100),"")</f>
        <v/>
      </c>
      <c r="N25" s="46"/>
      <c r="O25" s="47" t="str">
        <f t="shared" si="5"/>
        <v/>
      </c>
      <c r="P25" s="46"/>
      <c r="Q25" s="52" t="str">
        <f>IF(P25&lt;&gt;"","172.21."&amp;ROUNDDOWN(P25/100,0)&amp;"."&amp;MOD(P25,100),"")</f>
        <v/>
      </c>
    </row>
    <row r="26" spans="2:17" s="23" customFormat="1" ht="25" customHeight="1" x14ac:dyDescent="0.2">
      <c r="B26" s="44"/>
      <c r="C26" s="45" t="str">
        <f t="shared" ref="C26" si="7">IF(B26&lt;&gt;"","172.21."&amp;ROUNDDOWN(B26/100,0)&amp;"."&amp;MOD(B26,100),"")</f>
        <v/>
      </c>
      <c r="D26" s="46"/>
      <c r="E26" s="47" t="str">
        <f t="shared" ref="E26" si="8">IF(D26&lt;&gt;"","172.21."&amp;ROUNDDOWN(D26/100,0)&amp;"."&amp;MOD(D26,100),"")</f>
        <v/>
      </c>
      <c r="F26" s="46"/>
      <c r="G26" s="47" t="str">
        <f t="shared" ref="G26" si="9">IF(F26&lt;&gt;"","172.21."&amp;ROUNDDOWN(F26/100,0)&amp;"."&amp;MOD(F26,100),"")</f>
        <v/>
      </c>
      <c r="H26" s="46"/>
      <c r="I26" s="47" t="str">
        <f t="shared" ref="I26:I27" si="10">IF(H26&lt;&gt;"","172.21."&amp;ROUNDDOWN(H26/100,0)&amp;"."&amp;MOD(H26,100),"")</f>
        <v/>
      </c>
      <c r="J26" s="46"/>
      <c r="K26" s="45" t="str">
        <f t="shared" ref="K26" si="11">IF(J26&lt;&gt;"","172.21."&amp;ROUNDDOWN(J26/100,0)&amp;"."&amp;MOD(J26,100),"")</f>
        <v/>
      </c>
      <c r="L26" s="49"/>
      <c r="M26" s="50" t="str">
        <f t="shared" ref="M26:M27" si="12">IF(L26&lt;&gt;"","172.21."&amp;ROUNDDOWN(L26/100,0)&amp;"."&amp;MOD(L26,100),"")</f>
        <v/>
      </c>
      <c r="N26" s="46"/>
      <c r="O26" s="47" t="str">
        <f t="shared" ref="O26:O27" si="13">IF(N26&lt;&gt;"","172.21."&amp;ROUNDDOWN(N26/100,0)&amp;"."&amp;MOD(N26,100),"")</f>
        <v/>
      </c>
      <c r="P26" s="46"/>
      <c r="Q26" s="52" t="str">
        <f t="shared" ref="Q26:Q27" si="14">IF(P26&lt;&gt;"","172.21."&amp;ROUNDDOWN(P26/100,0)&amp;"."&amp;MOD(P26,100),"")</f>
        <v/>
      </c>
    </row>
    <row r="27" spans="2:17" s="23" customFormat="1" ht="25" customHeight="1" thickBot="1" x14ac:dyDescent="0.25">
      <c r="B27" s="44"/>
      <c r="C27" s="45" t="str">
        <f t="shared" ref="C27" si="15">IF(B27&lt;&gt;"","172.21."&amp;ROUNDDOWN(B27/100,0)&amp;"."&amp;MOD(B27,100),"")</f>
        <v/>
      </c>
      <c r="D27" s="46"/>
      <c r="E27" s="47" t="str">
        <f t="shared" ref="E27" si="16">IF(D27&lt;&gt;"","172.21."&amp;ROUNDDOWN(D27/100,0)&amp;"."&amp;MOD(D27,100),"")</f>
        <v/>
      </c>
      <c r="F27" s="46"/>
      <c r="G27" s="47" t="str">
        <f t="shared" ref="G27" si="17">IF(F27&lt;&gt;"","172.21."&amp;ROUNDDOWN(F27/100,0)&amp;"."&amp;MOD(F27,100),"")</f>
        <v/>
      </c>
      <c r="H27" s="46"/>
      <c r="I27" s="47" t="str">
        <f t="shared" si="10"/>
        <v/>
      </c>
      <c r="J27" s="46"/>
      <c r="K27" s="45" t="str">
        <f t="shared" ref="K27" si="18">IF(J27&lt;&gt;"","172.21."&amp;ROUNDDOWN(J27/100,0)&amp;"."&amp;MOD(J27,100),"")</f>
        <v/>
      </c>
      <c r="L27" s="49"/>
      <c r="M27" s="50" t="str">
        <f t="shared" si="12"/>
        <v/>
      </c>
      <c r="N27" s="46"/>
      <c r="O27" s="47" t="str">
        <f t="shared" si="13"/>
        <v/>
      </c>
      <c r="P27" s="46"/>
      <c r="Q27" s="52" t="str">
        <f t="shared" si="14"/>
        <v/>
      </c>
    </row>
    <row r="28" spans="2:17" s="23" customFormat="1" ht="25" customHeight="1" thickTop="1" thickBot="1" x14ac:dyDescent="0.25">
      <c r="B28" s="58">
        <f>COUNT(B8:B27)</f>
        <v>14</v>
      </c>
      <c r="C28" s="54" t="s">
        <v>11</v>
      </c>
      <c r="D28" s="53">
        <f>COUNT(D8:D27)</f>
        <v>14</v>
      </c>
      <c r="E28" s="54" t="s">
        <v>11</v>
      </c>
      <c r="F28" s="53">
        <f>COUNT(F8:F27)</f>
        <v>14</v>
      </c>
      <c r="G28" s="54" t="s">
        <v>11</v>
      </c>
      <c r="H28" s="53">
        <f>COUNT(H8:H27)</f>
        <v>14</v>
      </c>
      <c r="I28" s="54" t="s">
        <v>11</v>
      </c>
      <c r="J28" s="55">
        <f>COUNT(J8:J25)</f>
        <v>14</v>
      </c>
      <c r="K28" s="56" t="s">
        <v>11</v>
      </c>
      <c r="L28" s="53">
        <f>COUNT(L8:L27)</f>
        <v>14</v>
      </c>
      <c r="M28" s="54" t="s">
        <v>11</v>
      </c>
      <c r="N28" s="53">
        <f>COUNT(N9:N27)+1</f>
        <v>14</v>
      </c>
      <c r="O28" s="54" t="s">
        <v>11</v>
      </c>
      <c r="P28" s="55">
        <f>COUNT(P8:P25)</f>
        <v>10</v>
      </c>
      <c r="Q28" s="57" t="s">
        <v>11</v>
      </c>
    </row>
    <row r="32" spans="2:17" ht="17.149999999999999" customHeight="1" x14ac:dyDescent="0.2"/>
    <row r="33" spans="3:3" ht="17.149999999999999" customHeight="1" x14ac:dyDescent="0.2">
      <c r="C33" s="8"/>
    </row>
    <row r="34" spans="3:3" ht="17.149999999999999" customHeight="1" x14ac:dyDescent="0.2">
      <c r="C34" s="8"/>
    </row>
    <row r="35" spans="3:3" ht="17.149999999999999" customHeight="1" x14ac:dyDescent="0.2"/>
    <row r="36" spans="3:3" ht="17.149999999999999" customHeight="1" x14ac:dyDescent="0.2"/>
    <row r="37" spans="3:3" ht="17.149999999999999" customHeight="1" x14ac:dyDescent="0.2"/>
    <row r="38" spans="3:3" ht="17.149999999999999" customHeight="1" x14ac:dyDescent="0.2"/>
    <row r="39" spans="3:3" ht="17.149999999999999" customHeight="1" x14ac:dyDescent="0.2"/>
    <row r="40" spans="3:3" ht="17.149999999999999" customHeight="1" x14ac:dyDescent="0.2"/>
    <row r="41" spans="3:3" ht="17.149999999999999" customHeight="1" x14ac:dyDescent="0.2"/>
    <row r="42" spans="3:3" ht="17.149999999999999" customHeight="1" x14ac:dyDescent="0.2"/>
    <row r="43" spans="3:3" ht="17.149999999999999" customHeight="1" x14ac:dyDescent="0.2"/>
    <row r="44" spans="3:3" ht="17.149999999999999" customHeight="1" x14ac:dyDescent="0.2"/>
    <row r="45" spans="3:3" ht="17.149999999999999" customHeight="1" x14ac:dyDescent="0.2"/>
    <row r="46" spans="3:3" ht="17.149999999999999" customHeight="1" x14ac:dyDescent="0.2"/>
    <row r="47" spans="3:3" ht="17.149999999999999" customHeight="1" x14ac:dyDescent="0.2"/>
    <row r="48" spans="3:3" ht="17.149999999999999" customHeight="1" x14ac:dyDescent="0.2"/>
    <row r="49" ht="17.149999999999999" customHeight="1" x14ac:dyDescent="0.2"/>
  </sheetData>
  <mergeCells count="8">
    <mergeCell ref="L6:M6"/>
    <mergeCell ref="N6:O6"/>
    <mergeCell ref="P6:Q6"/>
    <mergeCell ref="B6:C6"/>
    <mergeCell ref="D6:E6"/>
    <mergeCell ref="F6:G6"/>
    <mergeCell ref="J6:K6"/>
    <mergeCell ref="H6:I6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3012A-13E0-412F-9B53-83C0274C027E}">
  <dimension ref="B1:F119"/>
  <sheetViews>
    <sheetView tabSelected="1" topLeftCell="A10" workbookViewId="0">
      <selection activeCell="F12" sqref="F12:F13"/>
    </sheetView>
  </sheetViews>
  <sheetFormatPr defaultColWidth="9" defaultRowHeight="12" x14ac:dyDescent="0.2"/>
  <cols>
    <col min="1" max="1" width="2" style="65" customWidth="1"/>
    <col min="2" max="2" width="22.36328125" style="65" customWidth="1"/>
    <col min="3" max="3" width="24.453125" style="65" customWidth="1"/>
    <col min="4" max="4" width="22.90625" style="65" bestFit="1" customWidth="1"/>
    <col min="5" max="6" width="21.6328125" style="65" customWidth="1"/>
    <col min="7" max="7" width="1.08984375" style="65" customWidth="1"/>
    <col min="8" max="16384" width="9" style="65"/>
  </cols>
  <sheetData>
    <row r="1" spans="2:6" ht="20.25" customHeight="1" x14ac:dyDescent="0.2">
      <c r="B1" s="63" t="s">
        <v>20</v>
      </c>
      <c r="C1" s="64"/>
    </row>
    <row r="2" spans="2:6" x14ac:dyDescent="0.2">
      <c r="B2" s="66"/>
      <c r="C2" s="66"/>
    </row>
    <row r="3" spans="2:6" s="67" customFormat="1" ht="12.75" customHeight="1" x14ac:dyDescent="0.2"/>
    <row r="4" spans="2:6" ht="18" customHeight="1" x14ac:dyDescent="0.2">
      <c r="B4" s="184" t="s">
        <v>21</v>
      </c>
      <c r="C4" s="185"/>
      <c r="D4" s="186"/>
      <c r="E4" s="187"/>
      <c r="F4" s="188"/>
    </row>
    <row r="5" spans="2:6" ht="22.5" customHeight="1" x14ac:dyDescent="0.2">
      <c r="B5" s="68" t="s">
        <v>22</v>
      </c>
      <c r="C5" s="69" t="s">
        <v>23</v>
      </c>
      <c r="D5" s="70"/>
      <c r="E5" s="71"/>
      <c r="F5" s="72"/>
    </row>
    <row r="6" spans="2:6" ht="22.5" customHeight="1" x14ac:dyDescent="0.2">
      <c r="B6" s="68" t="s">
        <v>24</v>
      </c>
      <c r="C6" s="69" t="s">
        <v>23</v>
      </c>
      <c r="D6" s="70"/>
      <c r="E6" s="73"/>
      <c r="F6" s="74"/>
    </row>
    <row r="7" spans="2:6" ht="21" x14ac:dyDescent="0.2">
      <c r="B7" s="68" t="s">
        <v>25</v>
      </c>
      <c r="C7" s="69" t="s">
        <v>23</v>
      </c>
      <c r="D7" s="75"/>
      <c r="E7" s="73"/>
      <c r="F7" s="74"/>
    </row>
    <row r="8" spans="2:6" ht="21.75" customHeight="1" x14ac:dyDescent="0.2">
      <c r="B8" s="76" t="s">
        <v>26</v>
      </c>
      <c r="C8" s="77" t="s">
        <v>27</v>
      </c>
      <c r="D8" s="78"/>
      <c r="E8" s="79"/>
      <c r="F8" s="80"/>
    </row>
    <row r="9" spans="2:6" ht="15" customHeight="1" x14ac:dyDescent="0.2">
      <c r="B9" s="81"/>
      <c r="C9" s="82"/>
      <c r="D9" s="81"/>
      <c r="E9" s="5"/>
      <c r="F9" s="5"/>
    </row>
    <row r="10" spans="2:6" ht="18" customHeight="1" x14ac:dyDescent="0.2">
      <c r="B10" s="189" t="s">
        <v>28</v>
      </c>
      <c r="C10" s="189"/>
      <c r="D10" s="189"/>
      <c r="E10" s="189"/>
      <c r="F10" s="189"/>
    </row>
    <row r="11" spans="2:6" s="67" customFormat="1" ht="18" customHeight="1" x14ac:dyDescent="0.2">
      <c r="B11" s="83" t="s">
        <v>29</v>
      </c>
      <c r="C11" s="83" t="s">
        <v>30</v>
      </c>
      <c r="D11" s="83" t="s">
        <v>31</v>
      </c>
      <c r="E11" s="83" t="s">
        <v>32</v>
      </c>
      <c r="F11" s="83" t="s">
        <v>33</v>
      </c>
    </row>
    <row r="12" spans="2:6" s="67" customFormat="1" ht="20.25" customHeight="1" x14ac:dyDescent="0.2">
      <c r="B12" s="84" t="s">
        <v>34</v>
      </c>
      <c r="C12" s="85" t="s">
        <v>367</v>
      </c>
      <c r="D12" s="85" t="s">
        <v>142</v>
      </c>
      <c r="E12" s="85" t="s">
        <v>199</v>
      </c>
      <c r="F12" s="85"/>
    </row>
    <row r="13" spans="2:6" ht="20.25" customHeight="1" x14ac:dyDescent="0.2">
      <c r="B13" s="84" t="s">
        <v>35</v>
      </c>
      <c r="C13" s="85" t="s">
        <v>368</v>
      </c>
      <c r="D13" s="85" t="s">
        <v>142</v>
      </c>
      <c r="E13" s="85" t="s">
        <v>200</v>
      </c>
      <c r="F13" s="85"/>
    </row>
    <row r="14" spans="2:6" ht="20.25" customHeight="1" x14ac:dyDescent="0.2">
      <c r="B14" s="84" t="s">
        <v>36</v>
      </c>
      <c r="C14" s="85" t="s">
        <v>369</v>
      </c>
      <c r="D14" s="85" t="s">
        <v>142</v>
      </c>
      <c r="E14" s="85" t="s">
        <v>201</v>
      </c>
      <c r="F14" s="85"/>
    </row>
    <row r="15" spans="2:6" ht="20.25" customHeight="1" x14ac:dyDescent="0.2">
      <c r="B15" s="84" t="s">
        <v>37</v>
      </c>
      <c r="C15" s="85" t="s">
        <v>370</v>
      </c>
      <c r="D15" s="85" t="s">
        <v>142</v>
      </c>
      <c r="E15" s="85" t="s">
        <v>202</v>
      </c>
      <c r="F15" s="85"/>
    </row>
    <row r="16" spans="2:6" s="67" customFormat="1" ht="20.25" customHeight="1" x14ac:dyDescent="0.2">
      <c r="B16" s="84" t="s">
        <v>38</v>
      </c>
      <c r="C16" s="85" t="s">
        <v>371</v>
      </c>
      <c r="D16" s="85" t="s">
        <v>142</v>
      </c>
      <c r="E16" s="85" t="s">
        <v>203</v>
      </c>
      <c r="F16" s="85"/>
    </row>
    <row r="17" spans="2:6" s="67" customFormat="1" ht="20.25" customHeight="1" x14ac:dyDescent="0.2">
      <c r="B17" s="84" t="s">
        <v>39</v>
      </c>
      <c r="C17" s="85" t="s">
        <v>372</v>
      </c>
      <c r="D17" s="85" t="s">
        <v>142</v>
      </c>
      <c r="E17" s="85" t="s">
        <v>204</v>
      </c>
      <c r="F17" s="85"/>
    </row>
    <row r="18" spans="2:6" s="67" customFormat="1" ht="20.25" customHeight="1" x14ac:dyDescent="0.2">
      <c r="B18" s="84" t="s">
        <v>40</v>
      </c>
      <c r="C18" s="85" t="s">
        <v>373</v>
      </c>
      <c r="D18" s="85" t="s">
        <v>142</v>
      </c>
      <c r="E18" s="85" t="s">
        <v>205</v>
      </c>
      <c r="F18" s="85"/>
    </row>
    <row r="19" spans="2:6" s="67" customFormat="1" ht="20.25" customHeight="1" x14ac:dyDescent="0.2">
      <c r="B19" s="84" t="s">
        <v>41</v>
      </c>
      <c r="C19" s="85" t="s">
        <v>374</v>
      </c>
      <c r="D19" s="85" t="s">
        <v>142</v>
      </c>
      <c r="E19" s="85" t="s">
        <v>206</v>
      </c>
      <c r="F19" s="85"/>
    </row>
    <row r="20" spans="2:6" s="67" customFormat="1" ht="20.25" customHeight="1" x14ac:dyDescent="0.2">
      <c r="B20" s="84" t="s">
        <v>42</v>
      </c>
      <c r="C20" s="85" t="s">
        <v>375</v>
      </c>
      <c r="D20" s="85" t="s">
        <v>142</v>
      </c>
      <c r="E20" s="85" t="s">
        <v>207</v>
      </c>
      <c r="F20" s="85"/>
    </row>
    <row r="21" spans="2:6" s="67" customFormat="1" ht="20.25" customHeight="1" x14ac:dyDescent="0.2">
      <c r="B21" s="84" t="s">
        <v>43</v>
      </c>
      <c r="C21" s="85" t="s">
        <v>376</v>
      </c>
      <c r="D21" s="85" t="s">
        <v>142</v>
      </c>
      <c r="E21" s="85" t="s">
        <v>208</v>
      </c>
      <c r="F21" s="85"/>
    </row>
    <row r="22" spans="2:6" s="67" customFormat="1" ht="20.25" customHeight="1" x14ac:dyDescent="0.2">
      <c r="B22" s="84" t="s">
        <v>44</v>
      </c>
      <c r="C22" s="85" t="s">
        <v>377</v>
      </c>
      <c r="D22" s="85" t="s">
        <v>142</v>
      </c>
      <c r="E22" s="85" t="s">
        <v>209</v>
      </c>
      <c r="F22" s="85"/>
    </row>
    <row r="23" spans="2:6" s="67" customFormat="1" ht="20.25" customHeight="1" x14ac:dyDescent="0.2">
      <c r="B23" s="84" t="s">
        <v>45</v>
      </c>
      <c r="C23" s="85" t="s">
        <v>378</v>
      </c>
      <c r="D23" s="85" t="s">
        <v>142</v>
      </c>
      <c r="E23" s="85" t="s">
        <v>364</v>
      </c>
      <c r="F23" s="85"/>
    </row>
    <row r="24" spans="2:6" s="67" customFormat="1" ht="20.25" customHeight="1" x14ac:dyDescent="0.2">
      <c r="B24" s="84" t="s">
        <v>46</v>
      </c>
      <c r="C24" s="85" t="s">
        <v>379</v>
      </c>
      <c r="D24" s="85" t="s">
        <v>142</v>
      </c>
      <c r="E24" s="85" t="s">
        <v>365</v>
      </c>
      <c r="F24" s="85"/>
    </row>
    <row r="25" spans="2:6" s="67" customFormat="1" ht="20.25" customHeight="1" x14ac:dyDescent="0.2">
      <c r="B25" s="84" t="s">
        <v>47</v>
      </c>
      <c r="C25" s="85" t="s">
        <v>380</v>
      </c>
      <c r="D25" s="85" t="s">
        <v>142</v>
      </c>
      <c r="E25" s="85" t="s">
        <v>366</v>
      </c>
      <c r="F25" s="85"/>
    </row>
    <row r="26" spans="2:6" s="67" customFormat="1" ht="20.25" customHeight="1" x14ac:dyDescent="0.2">
      <c r="B26" s="114" t="s">
        <v>48</v>
      </c>
      <c r="C26" s="115" t="s">
        <v>381</v>
      </c>
      <c r="D26" s="115" t="s">
        <v>142</v>
      </c>
      <c r="E26" s="115" t="s">
        <v>210</v>
      </c>
      <c r="F26" s="115"/>
    </row>
    <row r="27" spans="2:6" s="67" customFormat="1" ht="20.25" customHeight="1" x14ac:dyDescent="0.2">
      <c r="B27" s="114" t="s">
        <v>49</v>
      </c>
      <c r="C27" s="115" t="s">
        <v>382</v>
      </c>
      <c r="D27" s="115" t="s">
        <v>142</v>
      </c>
      <c r="E27" s="115" t="s">
        <v>211</v>
      </c>
      <c r="F27" s="115"/>
    </row>
    <row r="28" spans="2:6" s="67" customFormat="1" ht="20.25" customHeight="1" x14ac:dyDescent="0.2">
      <c r="B28" s="114" t="s">
        <v>50</v>
      </c>
      <c r="C28" s="115" t="s">
        <v>383</v>
      </c>
      <c r="D28" s="115" t="s">
        <v>142</v>
      </c>
      <c r="E28" s="115" t="s">
        <v>212</v>
      </c>
      <c r="F28" s="115"/>
    </row>
    <row r="29" spans="2:6" s="67" customFormat="1" ht="20.25" customHeight="1" x14ac:dyDescent="0.2">
      <c r="B29" s="114" t="s">
        <v>51</v>
      </c>
      <c r="C29" s="115" t="s">
        <v>384</v>
      </c>
      <c r="D29" s="115" t="s">
        <v>142</v>
      </c>
      <c r="E29" s="115" t="s">
        <v>213</v>
      </c>
      <c r="F29" s="115"/>
    </row>
    <row r="30" spans="2:6" s="67" customFormat="1" ht="20.25" customHeight="1" x14ac:dyDescent="0.2">
      <c r="B30" s="114" t="s">
        <v>52</v>
      </c>
      <c r="C30" s="115" t="s">
        <v>385</v>
      </c>
      <c r="D30" s="115" t="s">
        <v>142</v>
      </c>
      <c r="E30" s="115" t="s">
        <v>214</v>
      </c>
      <c r="F30" s="115"/>
    </row>
    <row r="31" spans="2:6" s="67" customFormat="1" ht="20.25" customHeight="1" x14ac:dyDescent="0.2">
      <c r="B31" s="114" t="s">
        <v>53</v>
      </c>
      <c r="C31" s="115" t="s">
        <v>386</v>
      </c>
      <c r="D31" s="115" t="s">
        <v>142</v>
      </c>
      <c r="E31" s="115" t="s">
        <v>215</v>
      </c>
      <c r="F31" s="115"/>
    </row>
    <row r="32" spans="2:6" s="67" customFormat="1" ht="20.25" customHeight="1" x14ac:dyDescent="0.2">
      <c r="B32" s="114" t="s">
        <v>54</v>
      </c>
      <c r="C32" s="115" t="s">
        <v>387</v>
      </c>
      <c r="D32" s="115" t="s">
        <v>142</v>
      </c>
      <c r="E32" s="115" t="s">
        <v>216</v>
      </c>
      <c r="F32" s="115"/>
    </row>
    <row r="33" spans="2:6" s="67" customFormat="1" ht="20.25" customHeight="1" x14ac:dyDescent="0.2">
      <c r="B33" s="114" t="s">
        <v>55</v>
      </c>
      <c r="C33" s="115" t="s">
        <v>388</v>
      </c>
      <c r="D33" s="115" t="s">
        <v>142</v>
      </c>
      <c r="E33" s="115" t="s">
        <v>217</v>
      </c>
      <c r="F33" s="115"/>
    </row>
    <row r="34" spans="2:6" s="67" customFormat="1" ht="20.25" customHeight="1" x14ac:dyDescent="0.2">
      <c r="B34" s="114" t="s">
        <v>56</v>
      </c>
      <c r="C34" s="115" t="s">
        <v>389</v>
      </c>
      <c r="D34" s="115" t="s">
        <v>142</v>
      </c>
      <c r="E34" s="115" t="s">
        <v>218</v>
      </c>
      <c r="F34" s="115"/>
    </row>
    <row r="35" spans="2:6" s="67" customFormat="1" ht="20.25" customHeight="1" x14ac:dyDescent="0.2">
      <c r="B35" s="114" t="s">
        <v>57</v>
      </c>
      <c r="C35" s="115" t="s">
        <v>390</v>
      </c>
      <c r="D35" s="115" t="s">
        <v>142</v>
      </c>
      <c r="E35" s="115" t="s">
        <v>219</v>
      </c>
      <c r="F35" s="115"/>
    </row>
    <row r="36" spans="2:6" s="67" customFormat="1" ht="20.25" customHeight="1" x14ac:dyDescent="0.2">
      <c r="B36" s="114" t="s">
        <v>58</v>
      </c>
      <c r="C36" s="115" t="s">
        <v>391</v>
      </c>
      <c r="D36" s="115" t="s">
        <v>142</v>
      </c>
      <c r="E36" s="115" t="s">
        <v>220</v>
      </c>
      <c r="F36" s="115"/>
    </row>
    <row r="37" spans="2:6" s="67" customFormat="1" ht="20.25" customHeight="1" x14ac:dyDescent="0.2">
      <c r="B37" s="114" t="s">
        <v>59</v>
      </c>
      <c r="C37" s="115" t="s">
        <v>392</v>
      </c>
      <c r="D37" s="115" t="s">
        <v>142</v>
      </c>
      <c r="E37" s="115" t="s">
        <v>221</v>
      </c>
      <c r="F37" s="115"/>
    </row>
    <row r="38" spans="2:6" s="67" customFormat="1" ht="20.25" customHeight="1" x14ac:dyDescent="0.2">
      <c r="B38" s="114" t="s">
        <v>60</v>
      </c>
      <c r="C38" s="115" t="s">
        <v>393</v>
      </c>
      <c r="D38" s="115" t="s">
        <v>142</v>
      </c>
      <c r="E38" s="115" t="s">
        <v>222</v>
      </c>
      <c r="F38" s="115"/>
    </row>
    <row r="39" spans="2:6" s="67" customFormat="1" ht="20.25" customHeight="1" x14ac:dyDescent="0.2">
      <c r="B39" s="114" t="s">
        <v>61</v>
      </c>
      <c r="C39" s="115" t="s">
        <v>394</v>
      </c>
      <c r="D39" s="115" t="s">
        <v>142</v>
      </c>
      <c r="E39" s="115" t="s">
        <v>223</v>
      </c>
      <c r="F39" s="115"/>
    </row>
    <row r="40" spans="2:6" s="67" customFormat="1" ht="20.25" customHeight="1" x14ac:dyDescent="0.2">
      <c r="B40" s="84" t="s">
        <v>62</v>
      </c>
      <c r="C40" s="85" t="s">
        <v>395</v>
      </c>
      <c r="D40" s="85" t="s">
        <v>142</v>
      </c>
      <c r="E40" s="85" t="s">
        <v>224</v>
      </c>
      <c r="F40" s="85"/>
    </row>
    <row r="41" spans="2:6" s="67" customFormat="1" ht="20.25" customHeight="1" x14ac:dyDescent="0.2">
      <c r="B41" s="84" t="s">
        <v>63</v>
      </c>
      <c r="C41" s="85" t="s">
        <v>396</v>
      </c>
      <c r="D41" s="85" t="s">
        <v>142</v>
      </c>
      <c r="E41" s="85" t="s">
        <v>225</v>
      </c>
      <c r="F41" s="85"/>
    </row>
    <row r="42" spans="2:6" s="67" customFormat="1" ht="20.25" customHeight="1" x14ac:dyDescent="0.2">
      <c r="B42" s="84" t="s">
        <v>64</v>
      </c>
      <c r="C42" s="85" t="s">
        <v>397</v>
      </c>
      <c r="D42" s="85" t="s">
        <v>142</v>
      </c>
      <c r="E42" s="85" t="s">
        <v>226</v>
      </c>
      <c r="F42" s="85"/>
    </row>
    <row r="43" spans="2:6" s="67" customFormat="1" ht="20.25" customHeight="1" x14ac:dyDescent="0.2">
      <c r="B43" s="84" t="s">
        <v>65</v>
      </c>
      <c r="C43" s="85" t="s">
        <v>398</v>
      </c>
      <c r="D43" s="85" t="s">
        <v>142</v>
      </c>
      <c r="E43" s="85" t="s">
        <v>227</v>
      </c>
      <c r="F43" s="85"/>
    </row>
    <row r="44" spans="2:6" s="67" customFormat="1" ht="20.25" customHeight="1" x14ac:dyDescent="0.2">
      <c r="B44" s="84" t="s">
        <v>66</v>
      </c>
      <c r="C44" s="85" t="s">
        <v>399</v>
      </c>
      <c r="D44" s="85" t="s">
        <v>142</v>
      </c>
      <c r="E44" s="85" t="s">
        <v>228</v>
      </c>
      <c r="F44" s="85"/>
    </row>
    <row r="45" spans="2:6" s="67" customFormat="1" ht="20.25" customHeight="1" x14ac:dyDescent="0.2">
      <c r="B45" s="84" t="s">
        <v>67</v>
      </c>
      <c r="C45" s="85" t="s">
        <v>400</v>
      </c>
      <c r="D45" s="85" t="s">
        <v>142</v>
      </c>
      <c r="E45" s="85" t="s">
        <v>229</v>
      </c>
      <c r="F45" s="85"/>
    </row>
    <row r="46" spans="2:6" s="67" customFormat="1" ht="20.25" customHeight="1" x14ac:dyDescent="0.2">
      <c r="B46" s="84" t="s">
        <v>68</v>
      </c>
      <c r="C46" s="85" t="s">
        <v>401</v>
      </c>
      <c r="D46" s="85" t="s">
        <v>142</v>
      </c>
      <c r="E46" s="85" t="s">
        <v>230</v>
      </c>
      <c r="F46" s="85"/>
    </row>
    <row r="47" spans="2:6" s="67" customFormat="1" ht="20.25" customHeight="1" x14ac:dyDescent="0.2">
      <c r="B47" s="84" t="s">
        <v>69</v>
      </c>
      <c r="C47" s="85" t="s">
        <v>402</v>
      </c>
      <c r="D47" s="85" t="s">
        <v>142</v>
      </c>
      <c r="E47" s="85" t="s">
        <v>231</v>
      </c>
      <c r="F47" s="85"/>
    </row>
    <row r="48" spans="2:6" s="67" customFormat="1" ht="20.25" customHeight="1" x14ac:dyDescent="0.2">
      <c r="B48" s="84" t="s">
        <v>70</v>
      </c>
      <c r="C48" s="85" t="s">
        <v>403</v>
      </c>
      <c r="D48" s="85" t="s">
        <v>142</v>
      </c>
      <c r="E48" s="85" t="s">
        <v>232</v>
      </c>
      <c r="F48" s="85"/>
    </row>
    <row r="49" spans="2:6" s="67" customFormat="1" ht="20.25" customHeight="1" x14ac:dyDescent="0.2">
      <c r="B49" s="84" t="s">
        <v>71</v>
      </c>
      <c r="C49" s="85" t="s">
        <v>404</v>
      </c>
      <c r="D49" s="85" t="s">
        <v>142</v>
      </c>
      <c r="E49" s="85" t="s">
        <v>233</v>
      </c>
      <c r="F49" s="85"/>
    </row>
    <row r="50" spans="2:6" s="67" customFormat="1" ht="20.25" customHeight="1" x14ac:dyDescent="0.2">
      <c r="B50" s="84" t="s">
        <v>72</v>
      </c>
      <c r="C50" s="85" t="s">
        <v>405</v>
      </c>
      <c r="D50" s="85" t="s">
        <v>142</v>
      </c>
      <c r="E50" s="85" t="s">
        <v>234</v>
      </c>
      <c r="F50" s="85"/>
    </row>
    <row r="51" spans="2:6" s="67" customFormat="1" ht="20.25" customHeight="1" x14ac:dyDescent="0.2">
      <c r="B51" s="84" t="s">
        <v>73</v>
      </c>
      <c r="C51" s="85" t="s">
        <v>406</v>
      </c>
      <c r="D51" s="85" t="s">
        <v>142</v>
      </c>
      <c r="E51" s="85" t="s">
        <v>235</v>
      </c>
      <c r="F51" s="85"/>
    </row>
    <row r="52" spans="2:6" s="67" customFormat="1" ht="20.25" customHeight="1" x14ac:dyDescent="0.2">
      <c r="B52" s="84" t="s">
        <v>74</v>
      </c>
      <c r="C52" s="85" t="s">
        <v>407</v>
      </c>
      <c r="D52" s="85" t="s">
        <v>142</v>
      </c>
      <c r="E52" s="85" t="s">
        <v>236</v>
      </c>
      <c r="F52" s="85"/>
    </row>
    <row r="53" spans="2:6" s="67" customFormat="1" ht="20.25" customHeight="1" x14ac:dyDescent="0.2">
      <c r="B53" s="84" t="s">
        <v>75</v>
      </c>
      <c r="C53" s="85" t="s">
        <v>408</v>
      </c>
      <c r="D53" s="85" t="s">
        <v>142</v>
      </c>
      <c r="E53" s="85" t="s">
        <v>237</v>
      </c>
      <c r="F53" s="85"/>
    </row>
    <row r="54" spans="2:6" s="67" customFormat="1" ht="20.25" customHeight="1" x14ac:dyDescent="0.2">
      <c r="B54" s="114" t="s">
        <v>76</v>
      </c>
      <c r="C54" s="115" t="s">
        <v>409</v>
      </c>
      <c r="D54" s="115" t="s">
        <v>142</v>
      </c>
      <c r="E54" s="115" t="s">
        <v>238</v>
      </c>
      <c r="F54" s="115"/>
    </row>
    <row r="55" spans="2:6" s="67" customFormat="1" ht="20.25" customHeight="1" x14ac:dyDescent="0.2">
      <c r="B55" s="114" t="s">
        <v>77</v>
      </c>
      <c r="C55" s="115" t="s">
        <v>410</v>
      </c>
      <c r="D55" s="115" t="s">
        <v>142</v>
      </c>
      <c r="E55" s="115" t="s">
        <v>239</v>
      </c>
      <c r="F55" s="115"/>
    </row>
    <row r="56" spans="2:6" s="67" customFormat="1" ht="20.25" customHeight="1" x14ac:dyDescent="0.2">
      <c r="B56" s="114" t="s">
        <v>78</v>
      </c>
      <c r="C56" s="115" t="s">
        <v>411</v>
      </c>
      <c r="D56" s="115" t="s">
        <v>142</v>
      </c>
      <c r="E56" s="115" t="s">
        <v>240</v>
      </c>
      <c r="F56" s="115"/>
    </row>
    <row r="57" spans="2:6" s="67" customFormat="1" ht="20.25" customHeight="1" x14ac:dyDescent="0.2">
      <c r="B57" s="114" t="s">
        <v>79</v>
      </c>
      <c r="C57" s="115" t="s">
        <v>412</v>
      </c>
      <c r="D57" s="115" t="s">
        <v>142</v>
      </c>
      <c r="E57" s="115" t="s">
        <v>241</v>
      </c>
      <c r="F57" s="115"/>
    </row>
    <row r="58" spans="2:6" s="67" customFormat="1" ht="20.25" customHeight="1" x14ac:dyDescent="0.2">
      <c r="B58" s="114" t="s">
        <v>80</v>
      </c>
      <c r="C58" s="115" t="s">
        <v>413</v>
      </c>
      <c r="D58" s="115" t="s">
        <v>142</v>
      </c>
      <c r="E58" s="115" t="s">
        <v>242</v>
      </c>
      <c r="F58" s="115"/>
    </row>
    <row r="59" spans="2:6" s="67" customFormat="1" ht="20.25" customHeight="1" x14ac:dyDescent="0.2">
      <c r="B59" s="114" t="s">
        <v>81</v>
      </c>
      <c r="C59" s="115" t="s">
        <v>414</v>
      </c>
      <c r="D59" s="115" t="s">
        <v>142</v>
      </c>
      <c r="E59" s="115" t="s">
        <v>243</v>
      </c>
      <c r="F59" s="115"/>
    </row>
    <row r="60" spans="2:6" s="67" customFormat="1" ht="20.25" customHeight="1" x14ac:dyDescent="0.2">
      <c r="B60" s="114" t="s">
        <v>82</v>
      </c>
      <c r="C60" s="115" t="s">
        <v>415</v>
      </c>
      <c r="D60" s="115" t="s">
        <v>252</v>
      </c>
      <c r="E60" s="115" t="s">
        <v>244</v>
      </c>
      <c r="F60" s="115"/>
    </row>
    <row r="61" spans="2:6" s="67" customFormat="1" ht="20.25" customHeight="1" x14ac:dyDescent="0.2">
      <c r="B61" s="114" t="s">
        <v>83</v>
      </c>
      <c r="C61" s="115" t="s">
        <v>416</v>
      </c>
      <c r="D61" s="115" t="s">
        <v>253</v>
      </c>
      <c r="E61" s="115" t="s">
        <v>245</v>
      </c>
      <c r="F61" s="115"/>
    </row>
    <row r="62" spans="2:6" s="67" customFormat="1" ht="20.25" customHeight="1" x14ac:dyDescent="0.2">
      <c r="B62" s="114" t="s">
        <v>84</v>
      </c>
      <c r="C62" s="115" t="s">
        <v>417</v>
      </c>
      <c r="D62" s="115" t="s">
        <v>254</v>
      </c>
      <c r="E62" s="115" t="s">
        <v>246</v>
      </c>
      <c r="F62" s="115"/>
    </row>
    <row r="63" spans="2:6" s="67" customFormat="1" ht="20.25" customHeight="1" x14ac:dyDescent="0.2">
      <c r="B63" s="114" t="s">
        <v>85</v>
      </c>
      <c r="C63" s="115" t="s">
        <v>418</v>
      </c>
      <c r="D63" s="115" t="s">
        <v>255</v>
      </c>
      <c r="E63" s="115" t="s">
        <v>247</v>
      </c>
      <c r="F63" s="115"/>
    </row>
    <row r="64" spans="2:6" s="67" customFormat="1" ht="20.25" customHeight="1" x14ac:dyDescent="0.2">
      <c r="B64" s="114" t="s">
        <v>86</v>
      </c>
      <c r="C64" s="115" t="s">
        <v>419</v>
      </c>
      <c r="D64" s="115" t="s">
        <v>256</v>
      </c>
      <c r="E64" s="115" t="s">
        <v>248</v>
      </c>
      <c r="F64" s="115"/>
    </row>
    <row r="65" spans="2:6" s="67" customFormat="1" ht="20.25" customHeight="1" x14ac:dyDescent="0.2">
      <c r="B65" s="114" t="s">
        <v>87</v>
      </c>
      <c r="C65" s="115" t="s">
        <v>420</v>
      </c>
      <c r="D65" s="115" t="s">
        <v>257</v>
      </c>
      <c r="E65" s="115" t="s">
        <v>249</v>
      </c>
      <c r="F65" s="115"/>
    </row>
    <row r="66" spans="2:6" s="67" customFormat="1" ht="20.25" customHeight="1" x14ac:dyDescent="0.2">
      <c r="B66" s="114" t="s">
        <v>88</v>
      </c>
      <c r="C66" s="115" t="s">
        <v>421</v>
      </c>
      <c r="D66" s="115" t="s">
        <v>258</v>
      </c>
      <c r="E66" s="115" t="s">
        <v>250</v>
      </c>
      <c r="F66" s="115"/>
    </row>
    <row r="67" spans="2:6" s="67" customFormat="1" ht="20.25" customHeight="1" x14ac:dyDescent="0.2">
      <c r="B67" s="114" t="s">
        <v>89</v>
      </c>
      <c r="C67" s="115" t="s">
        <v>422</v>
      </c>
      <c r="D67" s="115" t="s">
        <v>259</v>
      </c>
      <c r="E67" s="115" t="s">
        <v>251</v>
      </c>
      <c r="F67" s="115"/>
    </row>
    <row r="68" spans="2:6" s="67" customFormat="1" ht="20.25" customHeight="1" x14ac:dyDescent="0.2">
      <c r="B68" s="84" t="s">
        <v>90</v>
      </c>
      <c r="C68" s="85" t="s">
        <v>423</v>
      </c>
      <c r="D68" s="85" t="s">
        <v>260</v>
      </c>
      <c r="E68" s="85" t="s">
        <v>312</v>
      </c>
      <c r="F68" s="85"/>
    </row>
    <row r="69" spans="2:6" s="67" customFormat="1" ht="20.25" customHeight="1" x14ac:dyDescent="0.2">
      <c r="B69" s="84" t="s">
        <v>91</v>
      </c>
      <c r="C69" s="85" t="s">
        <v>424</v>
      </c>
      <c r="D69" s="85" t="s">
        <v>261</v>
      </c>
      <c r="E69" s="85" t="s">
        <v>313</v>
      </c>
      <c r="F69" s="85"/>
    </row>
    <row r="70" spans="2:6" s="67" customFormat="1" ht="20.25" customHeight="1" x14ac:dyDescent="0.2">
      <c r="B70" s="84" t="s">
        <v>92</v>
      </c>
      <c r="C70" s="85" t="s">
        <v>425</v>
      </c>
      <c r="D70" s="85" t="s">
        <v>262</v>
      </c>
      <c r="E70" s="85" t="s">
        <v>314</v>
      </c>
      <c r="F70" s="85"/>
    </row>
    <row r="71" spans="2:6" s="67" customFormat="1" ht="20.25" customHeight="1" x14ac:dyDescent="0.2">
      <c r="B71" s="84" t="s">
        <v>93</v>
      </c>
      <c r="C71" s="85" t="s">
        <v>426</v>
      </c>
      <c r="D71" s="85" t="s">
        <v>263</v>
      </c>
      <c r="E71" s="85" t="s">
        <v>315</v>
      </c>
      <c r="F71" s="85"/>
    </row>
    <row r="72" spans="2:6" s="67" customFormat="1" ht="20.25" customHeight="1" x14ac:dyDescent="0.2">
      <c r="B72" s="84" t="s">
        <v>94</v>
      </c>
      <c r="C72" s="85" t="s">
        <v>427</v>
      </c>
      <c r="D72" s="85" t="s">
        <v>264</v>
      </c>
      <c r="E72" s="85" t="s">
        <v>316</v>
      </c>
      <c r="F72" s="85"/>
    </row>
    <row r="73" spans="2:6" s="67" customFormat="1" ht="20.25" customHeight="1" x14ac:dyDescent="0.2">
      <c r="B73" s="84" t="s">
        <v>95</v>
      </c>
      <c r="C73" s="85" t="s">
        <v>428</v>
      </c>
      <c r="D73" s="85" t="s">
        <v>265</v>
      </c>
      <c r="E73" s="85" t="s">
        <v>317</v>
      </c>
      <c r="F73" s="85"/>
    </row>
    <row r="74" spans="2:6" s="67" customFormat="1" ht="20.25" customHeight="1" x14ac:dyDescent="0.2">
      <c r="B74" s="84" t="s">
        <v>96</v>
      </c>
      <c r="C74" s="85" t="s">
        <v>429</v>
      </c>
      <c r="D74" s="85" t="s">
        <v>266</v>
      </c>
      <c r="E74" s="85" t="s">
        <v>318</v>
      </c>
      <c r="F74" s="85"/>
    </row>
    <row r="75" spans="2:6" s="67" customFormat="1" ht="20.25" customHeight="1" x14ac:dyDescent="0.2">
      <c r="B75" s="84" t="s">
        <v>97</v>
      </c>
      <c r="C75" s="85" t="s">
        <v>430</v>
      </c>
      <c r="D75" s="85" t="s">
        <v>267</v>
      </c>
      <c r="E75" s="85" t="s">
        <v>319</v>
      </c>
      <c r="F75" s="85"/>
    </row>
    <row r="76" spans="2:6" s="67" customFormat="1" ht="20.25" customHeight="1" x14ac:dyDescent="0.2">
      <c r="B76" s="84" t="s">
        <v>98</v>
      </c>
      <c r="C76" s="85" t="s">
        <v>431</v>
      </c>
      <c r="D76" s="85" t="s">
        <v>268</v>
      </c>
      <c r="E76" s="85" t="s">
        <v>320</v>
      </c>
      <c r="F76" s="85"/>
    </row>
    <row r="77" spans="2:6" s="67" customFormat="1" ht="20.25" customHeight="1" x14ac:dyDescent="0.2">
      <c r="B77" s="84" t="s">
        <v>99</v>
      </c>
      <c r="C77" s="85" t="s">
        <v>432</v>
      </c>
      <c r="D77" s="85" t="s">
        <v>269</v>
      </c>
      <c r="E77" s="85" t="s">
        <v>321</v>
      </c>
      <c r="F77" s="85"/>
    </row>
    <row r="78" spans="2:6" s="67" customFormat="1" ht="20.25" customHeight="1" x14ac:dyDescent="0.2">
      <c r="B78" s="84" t="s">
        <v>100</v>
      </c>
      <c r="C78" s="85" t="s">
        <v>433</v>
      </c>
      <c r="D78" s="85" t="s">
        <v>270</v>
      </c>
      <c r="E78" s="85" t="s">
        <v>322</v>
      </c>
      <c r="F78" s="85"/>
    </row>
    <row r="79" spans="2:6" s="67" customFormat="1" ht="20.25" customHeight="1" x14ac:dyDescent="0.2">
      <c r="B79" s="84" t="s">
        <v>101</v>
      </c>
      <c r="C79" s="85" t="s">
        <v>434</v>
      </c>
      <c r="D79" s="85" t="s">
        <v>271</v>
      </c>
      <c r="E79" s="85" t="s">
        <v>323</v>
      </c>
      <c r="F79" s="85"/>
    </row>
    <row r="80" spans="2:6" s="67" customFormat="1" ht="20.25" customHeight="1" x14ac:dyDescent="0.2">
      <c r="B80" s="84" t="s">
        <v>102</v>
      </c>
      <c r="C80" s="85" t="s">
        <v>435</v>
      </c>
      <c r="D80" s="85" t="s">
        <v>272</v>
      </c>
      <c r="E80" s="85" t="s">
        <v>324</v>
      </c>
      <c r="F80" s="85"/>
    </row>
    <row r="81" spans="2:6" s="67" customFormat="1" ht="20.25" customHeight="1" x14ac:dyDescent="0.2">
      <c r="B81" s="84" t="s">
        <v>103</v>
      </c>
      <c r="C81" s="85" t="s">
        <v>436</v>
      </c>
      <c r="D81" s="85" t="s">
        <v>273</v>
      </c>
      <c r="E81" s="85" t="s">
        <v>325</v>
      </c>
      <c r="F81" s="85"/>
    </row>
    <row r="82" spans="2:6" s="67" customFormat="1" ht="20.25" customHeight="1" x14ac:dyDescent="0.2">
      <c r="B82" s="114" t="s">
        <v>104</v>
      </c>
      <c r="C82" s="115" t="s">
        <v>437</v>
      </c>
      <c r="D82" s="115" t="s">
        <v>274</v>
      </c>
      <c r="E82" s="115" t="s">
        <v>326</v>
      </c>
      <c r="F82" s="115"/>
    </row>
    <row r="83" spans="2:6" s="67" customFormat="1" ht="20.25" customHeight="1" x14ac:dyDescent="0.2">
      <c r="B83" s="114" t="s">
        <v>105</v>
      </c>
      <c r="C83" s="115" t="s">
        <v>438</v>
      </c>
      <c r="D83" s="115" t="s">
        <v>275</v>
      </c>
      <c r="E83" s="115" t="s">
        <v>327</v>
      </c>
      <c r="F83" s="115"/>
    </row>
    <row r="84" spans="2:6" s="67" customFormat="1" ht="20.25" customHeight="1" x14ac:dyDescent="0.2">
      <c r="B84" s="114" t="s">
        <v>106</v>
      </c>
      <c r="C84" s="115" t="s">
        <v>439</v>
      </c>
      <c r="D84" s="115" t="s">
        <v>276</v>
      </c>
      <c r="E84" s="115" t="s">
        <v>328</v>
      </c>
      <c r="F84" s="115"/>
    </row>
    <row r="85" spans="2:6" s="67" customFormat="1" ht="20.25" customHeight="1" x14ac:dyDescent="0.2">
      <c r="B85" s="114" t="s">
        <v>107</v>
      </c>
      <c r="C85" s="115" t="s">
        <v>440</v>
      </c>
      <c r="D85" s="115" t="s">
        <v>277</v>
      </c>
      <c r="E85" s="115" t="s">
        <v>329</v>
      </c>
      <c r="F85" s="115"/>
    </row>
    <row r="86" spans="2:6" s="67" customFormat="1" ht="20.25" customHeight="1" x14ac:dyDescent="0.2">
      <c r="B86" s="114" t="s">
        <v>108</v>
      </c>
      <c r="C86" s="115" t="s">
        <v>441</v>
      </c>
      <c r="D86" s="115" t="s">
        <v>278</v>
      </c>
      <c r="E86" s="115" t="s">
        <v>330</v>
      </c>
      <c r="F86" s="115"/>
    </row>
    <row r="87" spans="2:6" s="67" customFormat="1" ht="20.25" customHeight="1" x14ac:dyDescent="0.2">
      <c r="B87" s="114" t="s">
        <v>109</v>
      </c>
      <c r="C87" s="115" t="s">
        <v>442</v>
      </c>
      <c r="D87" s="115" t="s">
        <v>279</v>
      </c>
      <c r="E87" s="115" t="s">
        <v>331</v>
      </c>
      <c r="F87" s="115"/>
    </row>
    <row r="88" spans="2:6" s="67" customFormat="1" ht="20.25" customHeight="1" x14ac:dyDescent="0.2">
      <c r="B88" s="114" t="s">
        <v>110</v>
      </c>
      <c r="C88" s="115" t="s">
        <v>443</v>
      </c>
      <c r="D88" s="115" t="s">
        <v>280</v>
      </c>
      <c r="E88" s="115" t="s">
        <v>332</v>
      </c>
      <c r="F88" s="115"/>
    </row>
    <row r="89" spans="2:6" s="67" customFormat="1" ht="20.25" customHeight="1" x14ac:dyDescent="0.2">
      <c r="B89" s="114" t="s">
        <v>111</v>
      </c>
      <c r="C89" s="115" t="s">
        <v>444</v>
      </c>
      <c r="D89" s="115" t="s">
        <v>281</v>
      </c>
      <c r="E89" s="115" t="s">
        <v>333</v>
      </c>
      <c r="F89" s="115"/>
    </row>
    <row r="90" spans="2:6" s="67" customFormat="1" ht="20.25" customHeight="1" x14ac:dyDescent="0.2">
      <c r="B90" s="114" t="s">
        <v>112</v>
      </c>
      <c r="C90" s="115" t="s">
        <v>445</v>
      </c>
      <c r="D90" s="115" t="s">
        <v>282</v>
      </c>
      <c r="E90" s="115" t="s">
        <v>334</v>
      </c>
      <c r="F90" s="115"/>
    </row>
    <row r="91" spans="2:6" s="67" customFormat="1" ht="20.25" customHeight="1" x14ac:dyDescent="0.2">
      <c r="B91" s="114" t="s">
        <v>113</v>
      </c>
      <c r="C91" s="115" t="s">
        <v>446</v>
      </c>
      <c r="D91" s="115" t="s">
        <v>283</v>
      </c>
      <c r="E91" s="115" t="s">
        <v>335</v>
      </c>
      <c r="F91" s="115"/>
    </row>
    <row r="92" spans="2:6" s="67" customFormat="1" ht="20.25" customHeight="1" x14ac:dyDescent="0.2">
      <c r="B92" s="114" t="s">
        <v>114</v>
      </c>
      <c r="C92" s="115" t="s">
        <v>447</v>
      </c>
      <c r="D92" s="115" t="s">
        <v>284</v>
      </c>
      <c r="E92" s="115" t="s">
        <v>336</v>
      </c>
      <c r="F92" s="115"/>
    </row>
    <row r="93" spans="2:6" s="67" customFormat="1" ht="20.25" customHeight="1" x14ac:dyDescent="0.2">
      <c r="B93" s="114" t="s">
        <v>115</v>
      </c>
      <c r="C93" s="115" t="s">
        <v>448</v>
      </c>
      <c r="D93" s="115" t="s">
        <v>285</v>
      </c>
      <c r="E93" s="115" t="s">
        <v>337</v>
      </c>
      <c r="F93" s="115"/>
    </row>
    <row r="94" spans="2:6" s="67" customFormat="1" ht="20.25" customHeight="1" x14ac:dyDescent="0.2">
      <c r="B94" s="114" t="s">
        <v>116</v>
      </c>
      <c r="C94" s="115" t="s">
        <v>449</v>
      </c>
      <c r="D94" s="115" t="s">
        <v>286</v>
      </c>
      <c r="E94" s="115" t="s">
        <v>338</v>
      </c>
      <c r="F94" s="115"/>
    </row>
    <row r="95" spans="2:6" s="67" customFormat="1" ht="20.25" customHeight="1" x14ac:dyDescent="0.2">
      <c r="B95" s="114" t="s">
        <v>117</v>
      </c>
      <c r="C95" s="115" t="s">
        <v>450</v>
      </c>
      <c r="D95" s="115" t="s">
        <v>287</v>
      </c>
      <c r="E95" s="115" t="s">
        <v>339</v>
      </c>
      <c r="F95" s="115"/>
    </row>
    <row r="96" spans="2:6" s="67" customFormat="1" ht="20.25" customHeight="1" x14ac:dyDescent="0.2">
      <c r="B96" s="84" t="s">
        <v>118</v>
      </c>
      <c r="C96" s="85" t="s">
        <v>451</v>
      </c>
      <c r="D96" s="85" t="s">
        <v>288</v>
      </c>
      <c r="E96" s="85" t="s">
        <v>340</v>
      </c>
      <c r="F96" s="85"/>
    </row>
    <row r="97" spans="2:6" s="67" customFormat="1" ht="20.25" customHeight="1" x14ac:dyDescent="0.2">
      <c r="B97" s="84" t="s">
        <v>119</v>
      </c>
      <c r="C97" s="85" t="s">
        <v>452</v>
      </c>
      <c r="D97" s="85" t="s">
        <v>289</v>
      </c>
      <c r="E97" s="85" t="s">
        <v>341</v>
      </c>
      <c r="F97" s="85"/>
    </row>
    <row r="98" spans="2:6" s="67" customFormat="1" ht="20.25" customHeight="1" x14ac:dyDescent="0.2">
      <c r="B98" s="84" t="s">
        <v>120</v>
      </c>
      <c r="C98" s="85" t="s">
        <v>453</v>
      </c>
      <c r="D98" s="85" t="s">
        <v>290</v>
      </c>
      <c r="E98" s="85" t="s">
        <v>342</v>
      </c>
      <c r="F98" s="85"/>
    </row>
    <row r="99" spans="2:6" s="67" customFormat="1" ht="20.25" customHeight="1" x14ac:dyDescent="0.2">
      <c r="B99" s="84" t="s">
        <v>121</v>
      </c>
      <c r="C99" s="85" t="s">
        <v>454</v>
      </c>
      <c r="D99" s="85" t="s">
        <v>291</v>
      </c>
      <c r="E99" s="85" t="s">
        <v>343</v>
      </c>
      <c r="F99" s="85"/>
    </row>
    <row r="100" spans="2:6" s="67" customFormat="1" ht="20.25" customHeight="1" x14ac:dyDescent="0.2">
      <c r="B100" s="84" t="s">
        <v>122</v>
      </c>
      <c r="C100" s="85" t="s">
        <v>455</v>
      </c>
      <c r="D100" s="85" t="s">
        <v>292</v>
      </c>
      <c r="E100" s="85" t="s">
        <v>344</v>
      </c>
      <c r="F100" s="85"/>
    </row>
    <row r="101" spans="2:6" s="67" customFormat="1" ht="20.25" customHeight="1" x14ac:dyDescent="0.2">
      <c r="B101" s="84" t="s">
        <v>123</v>
      </c>
      <c r="C101" s="85" t="s">
        <v>456</v>
      </c>
      <c r="D101" s="85" t="s">
        <v>293</v>
      </c>
      <c r="E101" s="85" t="s">
        <v>345</v>
      </c>
      <c r="F101" s="85"/>
    </row>
    <row r="102" spans="2:6" s="67" customFormat="1" ht="20.25" customHeight="1" x14ac:dyDescent="0.2">
      <c r="B102" s="84" t="s">
        <v>124</v>
      </c>
      <c r="C102" s="85" t="s">
        <v>457</v>
      </c>
      <c r="D102" s="85" t="s">
        <v>294</v>
      </c>
      <c r="E102" s="85" t="s">
        <v>346</v>
      </c>
      <c r="F102" s="85"/>
    </row>
    <row r="103" spans="2:6" s="67" customFormat="1" ht="20.25" customHeight="1" x14ac:dyDescent="0.2">
      <c r="B103" s="84" t="s">
        <v>125</v>
      </c>
      <c r="C103" s="85" t="s">
        <v>458</v>
      </c>
      <c r="D103" s="85" t="s">
        <v>295</v>
      </c>
      <c r="E103" s="85" t="s">
        <v>347</v>
      </c>
      <c r="F103" s="85"/>
    </row>
    <row r="104" spans="2:6" s="67" customFormat="1" ht="20.25" customHeight="1" x14ac:dyDescent="0.2">
      <c r="B104" s="84" t="s">
        <v>126</v>
      </c>
      <c r="C104" s="85" t="s">
        <v>459</v>
      </c>
      <c r="D104" s="85" t="s">
        <v>296</v>
      </c>
      <c r="E104" s="85" t="s">
        <v>348</v>
      </c>
      <c r="F104" s="85"/>
    </row>
    <row r="105" spans="2:6" s="67" customFormat="1" ht="20.25" customHeight="1" x14ac:dyDescent="0.2">
      <c r="B105" s="84" t="s">
        <v>127</v>
      </c>
      <c r="C105" s="85" t="s">
        <v>460</v>
      </c>
      <c r="D105" s="85" t="s">
        <v>297</v>
      </c>
      <c r="E105" s="85" t="s">
        <v>349</v>
      </c>
      <c r="F105" s="85"/>
    </row>
    <row r="106" spans="2:6" s="67" customFormat="1" ht="20.25" customHeight="1" x14ac:dyDescent="0.2">
      <c r="B106" s="84" t="s">
        <v>128</v>
      </c>
      <c r="C106" s="85" t="s">
        <v>461</v>
      </c>
      <c r="D106" s="85" t="s">
        <v>298</v>
      </c>
      <c r="E106" s="85" t="s">
        <v>350</v>
      </c>
      <c r="F106" s="85"/>
    </row>
    <row r="107" spans="2:6" s="67" customFormat="1" ht="20.25" customHeight="1" x14ac:dyDescent="0.2">
      <c r="B107" s="84" t="s">
        <v>129</v>
      </c>
      <c r="C107" s="85" t="s">
        <v>462</v>
      </c>
      <c r="D107" s="85" t="s">
        <v>299</v>
      </c>
      <c r="E107" s="85" t="s">
        <v>351</v>
      </c>
      <c r="F107" s="85"/>
    </row>
    <row r="108" spans="2:6" s="67" customFormat="1" ht="20.25" customHeight="1" x14ac:dyDescent="0.2">
      <c r="B108" s="84" t="s">
        <v>130</v>
      </c>
      <c r="C108" s="85" t="s">
        <v>463</v>
      </c>
      <c r="D108" s="85" t="s">
        <v>300</v>
      </c>
      <c r="E108" s="85" t="s">
        <v>352</v>
      </c>
      <c r="F108" s="85"/>
    </row>
    <row r="109" spans="2:6" s="67" customFormat="1" ht="20.25" customHeight="1" x14ac:dyDescent="0.2">
      <c r="B109" s="84" t="s">
        <v>131</v>
      </c>
      <c r="C109" s="85" t="s">
        <v>464</v>
      </c>
      <c r="D109" s="85" t="s">
        <v>301</v>
      </c>
      <c r="E109" s="85" t="s">
        <v>353</v>
      </c>
      <c r="F109" s="85"/>
    </row>
    <row r="110" spans="2:6" s="67" customFormat="1" ht="20.25" customHeight="1" x14ac:dyDescent="0.2">
      <c r="B110" s="114" t="s">
        <v>132</v>
      </c>
      <c r="C110" s="115" t="s">
        <v>465</v>
      </c>
      <c r="D110" s="115" t="s">
        <v>302</v>
      </c>
      <c r="E110" s="115" t="s">
        <v>354</v>
      </c>
      <c r="F110" s="115"/>
    </row>
    <row r="111" spans="2:6" s="67" customFormat="1" ht="20.25" customHeight="1" x14ac:dyDescent="0.2">
      <c r="B111" s="114" t="s">
        <v>133</v>
      </c>
      <c r="C111" s="115" t="s">
        <v>466</v>
      </c>
      <c r="D111" s="115" t="s">
        <v>303</v>
      </c>
      <c r="E111" s="115" t="s">
        <v>355</v>
      </c>
      <c r="F111" s="115"/>
    </row>
    <row r="112" spans="2:6" s="67" customFormat="1" ht="20.25" customHeight="1" x14ac:dyDescent="0.2">
      <c r="B112" s="114" t="s">
        <v>134</v>
      </c>
      <c r="C112" s="115" t="s">
        <v>467</v>
      </c>
      <c r="D112" s="115" t="s">
        <v>304</v>
      </c>
      <c r="E112" s="115" t="s">
        <v>356</v>
      </c>
      <c r="F112" s="115"/>
    </row>
    <row r="113" spans="2:6" s="67" customFormat="1" ht="20.25" customHeight="1" x14ac:dyDescent="0.2">
      <c r="B113" s="114" t="s">
        <v>135</v>
      </c>
      <c r="C113" s="115" t="s">
        <v>468</v>
      </c>
      <c r="D113" s="115" t="s">
        <v>305</v>
      </c>
      <c r="E113" s="115" t="s">
        <v>357</v>
      </c>
      <c r="F113" s="115"/>
    </row>
    <row r="114" spans="2:6" s="67" customFormat="1" ht="20.25" customHeight="1" x14ac:dyDescent="0.2">
      <c r="B114" s="114" t="s">
        <v>136</v>
      </c>
      <c r="C114" s="115" t="s">
        <v>469</v>
      </c>
      <c r="D114" s="115" t="s">
        <v>306</v>
      </c>
      <c r="E114" s="115" t="s">
        <v>358</v>
      </c>
      <c r="F114" s="115"/>
    </row>
    <row r="115" spans="2:6" s="67" customFormat="1" ht="20.25" customHeight="1" x14ac:dyDescent="0.2">
      <c r="B115" s="114" t="s">
        <v>137</v>
      </c>
      <c r="C115" s="115" t="s">
        <v>470</v>
      </c>
      <c r="D115" s="115" t="s">
        <v>307</v>
      </c>
      <c r="E115" s="115" t="s">
        <v>359</v>
      </c>
      <c r="F115" s="115"/>
    </row>
    <row r="116" spans="2:6" s="67" customFormat="1" ht="20.25" customHeight="1" x14ac:dyDescent="0.2">
      <c r="B116" s="114" t="s">
        <v>138</v>
      </c>
      <c r="C116" s="115" t="s">
        <v>471</v>
      </c>
      <c r="D116" s="115" t="s">
        <v>308</v>
      </c>
      <c r="E116" s="115" t="s">
        <v>360</v>
      </c>
      <c r="F116" s="115"/>
    </row>
    <row r="117" spans="2:6" s="67" customFormat="1" ht="20.25" customHeight="1" x14ac:dyDescent="0.2">
      <c r="B117" s="114" t="s">
        <v>139</v>
      </c>
      <c r="C117" s="115" t="s">
        <v>472</v>
      </c>
      <c r="D117" s="115" t="s">
        <v>309</v>
      </c>
      <c r="E117" s="115" t="s">
        <v>361</v>
      </c>
      <c r="F117" s="115"/>
    </row>
    <row r="118" spans="2:6" s="67" customFormat="1" ht="20.25" customHeight="1" x14ac:dyDescent="0.2">
      <c r="B118" s="114" t="s">
        <v>140</v>
      </c>
      <c r="C118" s="115" t="s">
        <v>473</v>
      </c>
      <c r="D118" s="115" t="s">
        <v>310</v>
      </c>
      <c r="E118" s="115" t="s">
        <v>362</v>
      </c>
      <c r="F118" s="115"/>
    </row>
    <row r="119" spans="2:6" s="67" customFormat="1" ht="20.25" customHeight="1" x14ac:dyDescent="0.2">
      <c r="B119" s="114" t="s">
        <v>141</v>
      </c>
      <c r="C119" s="115" t="s">
        <v>474</v>
      </c>
      <c r="D119" s="115" t="s">
        <v>311</v>
      </c>
      <c r="E119" s="115" t="s">
        <v>363</v>
      </c>
      <c r="F119" s="115"/>
    </row>
  </sheetData>
  <mergeCells count="2">
    <mergeCell ref="B4:F4"/>
    <mergeCell ref="B10:F10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オーダーシート</vt:lpstr>
      <vt:lpstr>TV IP表</vt:lpstr>
      <vt:lpstr>WIFI AP IP表</vt:lpstr>
      <vt:lpstr>'TV IP表'!Print_Area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東海林　亨</dc:creator>
  <cp:lastModifiedBy>ken shimizu</cp:lastModifiedBy>
  <cp:lastPrinted>2016-04-04T02:34:34Z</cp:lastPrinted>
  <dcterms:created xsi:type="dcterms:W3CDTF">2004-04-22T15:02:13Z</dcterms:created>
  <dcterms:modified xsi:type="dcterms:W3CDTF">2024-06-18T00:21:55Z</dcterms:modified>
</cp:coreProperties>
</file>